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6" yWindow="420" windowWidth="18372" windowHeight="7320" tabRatio="703"/>
  </bookViews>
  <sheets>
    <sheet name="Istruzioni" sheetId="6" r:id="rId1"/>
    <sheet name="Bill_Of_Material" sheetId="18" r:id="rId2"/>
    <sheet name="Riepilogo_Apparati" sheetId="1" r:id="rId3"/>
    <sheet name="Servizi" sheetId="2" r:id="rId4"/>
    <sheet name="TCO" sheetId="15" r:id="rId5"/>
  </sheets>
  <definedNames>
    <definedName name="_xlnm.Print_Area" localSheetId="0">Istruzioni!$A$1:$C$10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5" l="1"/>
  <c r="E40" i="15"/>
  <c r="F40" i="15"/>
  <c r="G40" i="15"/>
  <c r="I40" i="15"/>
  <c r="J40" i="15"/>
  <c r="E39" i="15"/>
  <c r="F39" i="15"/>
  <c r="G39" i="15"/>
  <c r="H39" i="15"/>
  <c r="I39" i="15"/>
  <c r="J39" i="15"/>
  <c r="D40" i="15"/>
  <c r="D10" i="15"/>
  <c r="D18" i="15"/>
  <c r="D25" i="15"/>
  <c r="D33" i="15"/>
  <c r="D39" i="15"/>
  <c r="D3" i="2"/>
  <c r="C12" i="1"/>
  <c r="E34" i="15"/>
  <c r="F34" i="15"/>
  <c r="G34" i="15"/>
  <c r="H34" i="15"/>
  <c r="I34" i="15"/>
  <c r="J30" i="15"/>
  <c r="J31" i="15"/>
  <c r="J34" i="15"/>
  <c r="D34" i="15"/>
  <c r="E26" i="15"/>
  <c r="F26" i="15"/>
  <c r="G26" i="15"/>
  <c r="H26" i="15"/>
  <c r="I26" i="15"/>
  <c r="J26" i="15"/>
  <c r="D26" i="15"/>
  <c r="E19" i="15"/>
  <c r="F19" i="15"/>
  <c r="G19" i="15"/>
  <c r="H19" i="15"/>
  <c r="I19" i="15"/>
  <c r="J19" i="15"/>
  <c r="D19" i="15"/>
  <c r="E11" i="15"/>
  <c r="F11" i="15"/>
  <c r="G11" i="15"/>
  <c r="H11" i="15"/>
  <c r="I11" i="15"/>
  <c r="J11" i="15"/>
  <c r="D11" i="15"/>
  <c r="D12" i="15"/>
  <c r="E22" i="1"/>
  <c r="E12" i="1"/>
  <c r="D12" i="1"/>
  <c r="F12" i="1"/>
  <c r="G12" i="1"/>
  <c r="H12" i="1"/>
  <c r="E10" i="15"/>
  <c r="E18" i="15"/>
  <c r="E25" i="15"/>
  <c r="E33" i="15"/>
  <c r="F10" i="15"/>
  <c r="F18" i="15"/>
  <c r="F25" i="15"/>
  <c r="F33" i="15"/>
  <c r="G10" i="15"/>
  <c r="G18" i="15"/>
  <c r="G25" i="15"/>
  <c r="G33" i="15"/>
  <c r="H10" i="15"/>
  <c r="H18" i="15"/>
  <c r="H25" i="15"/>
  <c r="H33" i="15"/>
  <c r="I10" i="15"/>
  <c r="I18" i="15"/>
  <c r="I25" i="15"/>
  <c r="I33" i="15"/>
  <c r="J5" i="15"/>
  <c r="J6" i="15"/>
  <c r="J7" i="15"/>
  <c r="J8" i="15"/>
  <c r="J10" i="15"/>
  <c r="J15" i="15"/>
  <c r="J16" i="15"/>
  <c r="J18" i="15"/>
  <c r="J23" i="15"/>
  <c r="J25" i="15"/>
  <c r="J33" i="15"/>
  <c r="H22" i="1"/>
  <c r="G22" i="1"/>
  <c r="F22" i="1"/>
  <c r="D22" i="1"/>
  <c r="C22" i="1"/>
  <c r="E7" i="2"/>
  <c r="F7" i="2"/>
  <c r="G7" i="2"/>
  <c r="H7" i="2"/>
  <c r="I7" i="2"/>
  <c r="D7" i="2"/>
  <c r="D29" i="1"/>
  <c r="F29" i="1"/>
  <c r="G29" i="1"/>
  <c r="H29" i="1"/>
  <c r="C29" i="1"/>
  <c r="E3" i="2"/>
  <c r="F3" i="2"/>
  <c r="G3" i="2"/>
  <c r="H3" i="2"/>
  <c r="I3" i="2"/>
  <c r="I2" i="2"/>
  <c r="H2" i="2"/>
  <c r="G2" i="2"/>
  <c r="F2" i="2"/>
  <c r="E2" i="2"/>
  <c r="D2" i="2"/>
  <c r="F20" i="15"/>
  <c r="E20" i="15"/>
  <c r="D35" i="15"/>
  <c r="D20" i="15"/>
  <c r="D27" i="15"/>
  <c r="G12" i="15"/>
  <c r="E12" i="15"/>
  <c r="F12" i="15"/>
  <c r="I27" i="15"/>
  <c r="E27" i="15"/>
  <c r="G27" i="15"/>
  <c r="F27" i="15"/>
  <c r="H27" i="15"/>
  <c r="J27" i="15"/>
  <c r="I12" i="15"/>
  <c r="H12" i="15"/>
  <c r="E35" i="15"/>
  <c r="G20" i="15"/>
  <c r="J12" i="15"/>
  <c r="E41" i="15"/>
  <c r="F35" i="15"/>
  <c r="H20" i="15"/>
  <c r="D41" i="15"/>
  <c r="G35" i="15"/>
  <c r="I20" i="15"/>
  <c r="F41" i="15"/>
  <c r="H35" i="15"/>
  <c r="G41" i="15"/>
  <c r="J20" i="15"/>
  <c r="I35" i="15"/>
  <c r="H41" i="15"/>
  <c r="I41" i="15"/>
  <c r="J35" i="15"/>
  <c r="J41" i="15"/>
</calcChain>
</file>

<file path=xl/sharedStrings.xml><?xml version="1.0" encoding="utf-8"?>
<sst xmlns="http://schemas.openxmlformats.org/spreadsheetml/2006/main" count="132" uniqueCount="83">
  <si>
    <t xml:space="preserve"> </t>
  </si>
  <si>
    <t>Hardware Maintenence</t>
  </si>
  <si>
    <t>Software Maintenence</t>
  </si>
  <si>
    <t>Total</t>
  </si>
  <si>
    <t>C</t>
  </si>
  <si>
    <t>Subtotal</t>
  </si>
  <si>
    <t>TCO 1</t>
  </si>
  <si>
    <t>TCO 2</t>
  </si>
  <si>
    <t>TCO 4</t>
  </si>
  <si>
    <t>TCO 5</t>
  </si>
  <si>
    <t>riferimento al TCO =&gt;</t>
  </si>
  <si>
    <t>Costo apparati</t>
  </si>
  <si>
    <t>HW Spare</t>
  </si>
  <si>
    <t>Costo Servizi per Anno</t>
  </si>
  <si>
    <t>Licenze SW</t>
  </si>
  <si>
    <t>Installazione</t>
  </si>
  <si>
    <t>Costo apparati Rete - € 0's</t>
  </si>
  <si>
    <t>Categoria TCO</t>
  </si>
  <si>
    <r>
      <t>1</t>
    </r>
    <r>
      <rPr>
        <b/>
        <sz val="9"/>
        <color indexed="9"/>
        <rFont val="Calibri"/>
        <family val="2"/>
      </rPr>
      <t>°</t>
    </r>
    <r>
      <rPr>
        <b/>
        <sz val="9"/>
        <color indexed="9"/>
        <rFont val="Arial"/>
        <family val="2"/>
      </rPr>
      <t xml:space="preserve"> anno</t>
    </r>
  </si>
  <si>
    <t>2° anno</t>
  </si>
  <si>
    <t>3° anno</t>
  </si>
  <si>
    <t>4° anno</t>
  </si>
  <si>
    <t>5° anno</t>
  </si>
  <si>
    <t>installazione</t>
  </si>
  <si>
    <t>Licenze</t>
  </si>
  <si>
    <r>
      <t>Spare (di propriet</t>
    </r>
    <r>
      <rPr>
        <sz val="9"/>
        <rFont val="Calibri"/>
        <family val="2"/>
      </rPr>
      <t>à</t>
    </r>
    <r>
      <rPr>
        <sz val="9"/>
        <rFont val="Arial"/>
        <family val="2"/>
      </rPr>
      <t xml:space="preserve"> GARR)</t>
    </r>
  </si>
  <si>
    <t>Totale</t>
  </si>
  <si>
    <t>Stazioni energia</t>
  </si>
  <si>
    <t>Una tantum</t>
  </si>
  <si>
    <t>Costo annuo</t>
  </si>
  <si>
    <t>Una Tantum</t>
  </si>
  <si>
    <t>Calcolo TCO - sommario</t>
  </si>
  <si>
    <t>Note:</t>
  </si>
  <si>
    <t>Licenze NMS</t>
  </si>
  <si>
    <t>Tipologia</t>
  </si>
  <si>
    <t>HW</t>
  </si>
  <si>
    <r>
      <rPr>
        <sz val="11"/>
        <rFont val="Calibri"/>
        <family val="2"/>
      </rPr>
      <t>²</t>
    </r>
    <r>
      <rPr>
        <sz val="11"/>
        <rFont val="Arial"/>
        <family val="2"/>
      </rPr>
      <t>Si prega di inserire righe se necessario</t>
    </r>
  </si>
  <si>
    <r>
      <t>Componenti sistema  NMS</t>
    </r>
    <r>
      <rPr>
        <b/>
        <sz val="11"/>
        <color rgb="FF006100"/>
        <rFont val="Calibri"/>
        <family val="2"/>
      </rPr>
      <t>¹ ²</t>
    </r>
  </si>
  <si>
    <t>Costo dei servizi - € 0's</t>
  </si>
  <si>
    <t>Servizi di supporto</t>
  </si>
  <si>
    <t xml:space="preserve">Supporto  </t>
  </si>
  <si>
    <t>Nodo di rete nei PoP</t>
  </si>
  <si>
    <t>Breve  descrizione del Servizio</t>
  </si>
  <si>
    <t>Breve descrizione apparato</t>
  </si>
  <si>
    <t>Riferimento TCO</t>
  </si>
  <si>
    <t>TCO 3</t>
  </si>
  <si>
    <t>Nodi di PoP</t>
  </si>
  <si>
    <t>GRAN TOTALE TCO</t>
  </si>
  <si>
    <r>
      <rPr>
        <sz val="11"/>
        <rFont val="Calibri"/>
        <family val="2"/>
      </rPr>
      <t>¹</t>
    </r>
    <r>
      <rPr>
        <sz val="11"/>
        <rFont val="Arial"/>
        <family val="2"/>
      </rPr>
      <t>Si prega di includere nel costo NMS i costi di HW e SW di terze parti che sono incluse nella fornitura, come i server o licenze per sistemi operativi e DB, ecc.</t>
    </r>
  </si>
  <si>
    <t>NMS Hardware</t>
  </si>
  <si>
    <t>Maintenance</t>
  </si>
  <si>
    <t>Hardware Maintenance</t>
  </si>
  <si>
    <t>Software Maintenance</t>
  </si>
  <si>
    <t>C - Capex  O - Opex</t>
  </si>
  <si>
    <t>O</t>
  </si>
  <si>
    <t>Gli apparati devono essere spediti alla loro destinazione finale secondo la modalità INCOTERMS 2010 DDT</t>
  </si>
  <si>
    <t>Apparati</t>
  </si>
  <si>
    <t>NMS</t>
  </si>
  <si>
    <t>Progetto</t>
  </si>
  <si>
    <r>
      <t xml:space="preserve">Le celle in giallo </t>
    </r>
    <r>
      <rPr>
        <u/>
        <sz val="11"/>
        <color theme="1"/>
        <rFont val="Calibri"/>
        <family val="2"/>
        <scheme val="minor"/>
      </rPr>
      <t>devono</t>
    </r>
    <r>
      <rPr>
        <sz val="11"/>
        <color theme="1"/>
        <rFont val="Calibri"/>
        <family val="2"/>
        <scheme val="minor"/>
      </rPr>
      <t xml:space="preserve"> essere compilate da parte dei Fornitori</t>
    </r>
  </si>
  <si>
    <t>Part Number</t>
  </si>
  <si>
    <t>Costo Complessivo</t>
  </si>
  <si>
    <t>Costo Unitario</t>
  </si>
  <si>
    <t>Nome Prodotto</t>
  </si>
  <si>
    <t>Descrizione Prodotto</t>
  </si>
  <si>
    <t>Bill Of Material</t>
  </si>
  <si>
    <t xml:space="preserve"> Parti Spare Staz. Energia</t>
  </si>
  <si>
    <t xml:space="preserve"> Parti Spare PoP</t>
  </si>
  <si>
    <t xml:space="preserve"> Quantità Totale</t>
  </si>
  <si>
    <t xml:space="preserve"> Quantità Installata</t>
  </si>
  <si>
    <t xml:space="preserve"> Quantità Spare</t>
  </si>
  <si>
    <t>NB. Si prega di inserire righe se necessario</t>
  </si>
  <si>
    <t xml:space="preserve">I costi devono essere espressi in euro al netto dell'IVA </t>
  </si>
  <si>
    <t>Le spese ricorrenti devono essere espresse come costi annui, i calcoli del TCO saranno fatti sul periodo di durata del progetto che è di 5 anni</t>
  </si>
  <si>
    <t>Si prega di usare il tab TCO per riassumere tutti i costi che appaiono in altri tab</t>
  </si>
  <si>
    <t>MI1</t>
  </si>
  <si>
    <t>MI2</t>
  </si>
  <si>
    <t>BO1</t>
  </si>
  <si>
    <t>RM2</t>
  </si>
  <si>
    <t>BA1</t>
  </si>
  <si>
    <t xml:space="preserve">Apparati accessori per l'alimentazione elettrica </t>
  </si>
  <si>
    <t>Capitolato GARA 1603</t>
  </si>
  <si>
    <t>I prezzi indicati devono rimanere validi per 18 mesi dalla scadenza del termine ultimo di presentazione delle offerte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</si>
</sst>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0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.00_-;\-&quot;£&quot;* #,##0.00_-;_-&quot;£&quot;* &quot;-&quot;??_-;_-@_-"/>
    <numFmt numFmtId="171" formatCode="_([$€-2]\ * #,##0_);_([$€-2]\ * \(#,##0\);_([$€-2]\ * &quot;-&quot;??_);_(@_)"/>
    <numFmt numFmtId="172" formatCode="0_ ;[Red]\-0\ "/>
    <numFmt numFmtId="173" formatCode="[$€-2]\ #,##0"/>
    <numFmt numFmtId="174" formatCode="0000"/>
    <numFmt numFmtId="175" formatCode="000000"/>
    <numFmt numFmtId="176" formatCode="#,##0.0_);\(#,##0.0\)"/>
    <numFmt numFmtId="177" formatCode="#,##0;\-#,##0;&quot;-&quot;"/>
    <numFmt numFmtId="178" formatCode="_(* #,##0.0000_);_(* \(#,##0.0000\);_(* &quot;-&quot;??_);_(@_)"/>
    <numFmt numFmtId="179" formatCode="0.0%;\(0.0%\)"/>
    <numFmt numFmtId="180" formatCode="_-&quot;$&quot;* #,##0.00_-;\-&quot;$&quot;* #,##0.00_-;_-&quot;$&quot;* &quot;-&quot;??_-;_-@_-"/>
    <numFmt numFmtId="181" formatCode="&quot;$&quot;#,##0\ ;\(&quot;$&quot;#,##0\)"/>
    <numFmt numFmtId="182" formatCode="0.00%;\(0.00%\)"/>
    <numFmt numFmtId="183" formatCode="_-* #,##0\ _F_B_-;\-* #,##0\ _F_B_-;_-* &quot;-&quot;\ _F_B_-;_-@_-"/>
    <numFmt numFmtId="184" formatCode="_-* #,##0.00\ _F_B_-;\-* #,##0.00\ _F_B_-;_-* &quot;-&quot;??\ _F_B_-;_-@_-"/>
    <numFmt numFmtId="185" formatCode="0.00_)"/>
    <numFmt numFmtId="186" formatCode="0.0"/>
    <numFmt numFmtId="187" formatCode="0.0%"/>
    <numFmt numFmtId="188" formatCode="mm/dd/yy"/>
    <numFmt numFmtId="189" formatCode="&quot;$&quot;\ #,##0.00;\(&quot;$&quot;\ #,##0.00\)"/>
    <numFmt numFmtId="190" formatCode="#,##0.000_);[Red]\(#,##0.0\)"/>
    <numFmt numFmtId="191" formatCode="#,##0.0_);[Red]\(#,##0.0\)"/>
    <numFmt numFmtId="192" formatCode="_-[$€-2]\ * #,##0.00_-;\-[$€-2]\ * #,##0.00_-;_-[$€-2]\ * &quot;-&quot;??_-;_-@_-"/>
    <numFmt numFmtId="193" formatCode="&quot;$&quot;#,##0;\-&quot;$&quot;#,##0"/>
    <numFmt numFmtId="194" formatCode="&quot;$&quot;#,##0.00;[Red]\-&quot;$&quot;#,##0.00"/>
    <numFmt numFmtId="195" formatCode="General\ &quot; /mm&quot;"/>
    <numFmt numFmtId="196" formatCode="General_)"/>
    <numFmt numFmtId="197" formatCode="m/d"/>
    <numFmt numFmtId="198" formatCode="_ &quot;\&quot;* #,##0_ ;_ &quot;\&quot;* &quot;\&quot;\!\-#,##0_ ;_ &quot;\&quot;* &quot;-&quot;_ ;_ @_ "/>
    <numFmt numFmtId="199" formatCode="_ &quot;\&quot;* #,##0_ ;_ &quot;\&quot;* \-#,##0_ ;_ &quot;\&quot;* &quot;-&quot;_ ;_ @_ "/>
    <numFmt numFmtId="200" formatCode="[$€]#,##0.00_);[Red]\([$€]#,##0.00\)"/>
    <numFmt numFmtId="201" formatCode="#,##0.00&quot; $&quot;;[Red]\-#,##0.00&quot; $&quot;"/>
    <numFmt numFmtId="202" formatCode="&quot;Rp&quot;\ #,##0;[Red]&quot;Rp&quot;\ \-#,##0"/>
    <numFmt numFmtId="203" formatCode="_-&quot;$&quot;* #,##0_-;\-&quot;$&quot;* #,##0_-;_-&quot;$&quot;* &quot;-&quot;_-;_-@_-"/>
    <numFmt numFmtId="204" formatCode="0000&quot; &quot;000&quot; &quot;00000"/>
    <numFmt numFmtId="205" formatCode="0.000%"/>
    <numFmt numFmtId="206" formatCode="0_);\(0\)"/>
    <numFmt numFmtId="207" formatCode="_ * #,##0.00\ _\_ ;_ * #,##0.00\ _\_ ;_ * &quot;-&quot;??\ _\_ ;_ @_ "/>
    <numFmt numFmtId="208" formatCode="#,##0.00\ &quot;\&quot;;[Red]#,##0.00\ &quot;\&quot;"/>
    <numFmt numFmtId="209" formatCode="#.##"/>
    <numFmt numFmtId="210" formatCode="_ &quot;\&quot;* #,##0.00_ ;_ &quot;\&quot;* \-#,##0.00_ ;_ &quot;\&quot;* &quot;-&quot;??_ ;_ @_ "/>
    <numFmt numFmtId="211" formatCode="0;[Red]0"/>
    <numFmt numFmtId="212" formatCode="yy&quot;-&quot;m&quot;-&quot;d\ h:mm"/>
    <numFmt numFmtId="213" formatCode="_ * #,##0\ _\_ ;_ * #,##0\ _\_ ;_ * &quot;-&quot;\ _\_ ;_ @_ "/>
    <numFmt numFmtId="214" formatCode="#,##0.000;[Red]&quot;-&quot;#,##0.000"/>
    <numFmt numFmtId="215" formatCode="_ * #,##0_ ;_ * \-#,##0_ ;_ * &quot;-&quot;_ ;_ @_ "/>
    <numFmt numFmtId="216" formatCode="_ * #,##0_ ;_ * &quot;\&quot;\!\-#,##0_ ;_ * &quot;-&quot;_ ;_ @_ "/>
    <numFmt numFmtId="217" formatCode="&quot;\&quot;#,##0"/>
    <numFmt numFmtId="218" formatCode="_ * #,##0\ &quot;\&quot;_ ;_ * #,##0\ &quot;\&quot;_ ;_ * &quot;-&quot;\ &quot;\&quot;_ ;_ @_ "/>
    <numFmt numFmtId="219" formatCode="_ * #,##0.00_ ;_ * \-#,##0.00_ ;_ * &quot;-&quot;??_ ;_ @_ "/>
    <numFmt numFmtId="220" formatCode="_ * #,##0.00\ &quot;\&quot;_ ;_ * #,##0.00\ &quot;\&quot;_ ;_ * &quot;-&quot;??\ &quot;\&quot;_ ;_ @_ "/>
    <numFmt numFmtId="221" formatCode="#,##0.00;[Red]\(#,##0.00\);\-"/>
    <numFmt numFmtId="222" formatCode="#,##0.00_);[Red]\-#,##0.00_);0.00_);@_)"/>
    <numFmt numFmtId="223" formatCode="&quot;\&quot;#,##0.00;[Red]&quot;\&quot;&quot;\&quot;&quot;\&quot;&quot;\&quot;&quot;\&quot;\-#,##0.00"/>
    <numFmt numFmtId="224" formatCode="&quot;#&quot;#"/>
    <numFmt numFmtId="225" formatCode="#,##0;\(#,##0\)"/>
    <numFmt numFmtId="226" formatCode="* _(#,##0.00_);[Red]* \(#,##0.00\);* _(&quot;-&quot;?_);@_)"/>
    <numFmt numFmtId="227" formatCode="_-* #,##0\ &quot;F&quot;_-;\-* #,##0\ &quot;F&quot;_-;_-* &quot;-&quot;\ &quot;F&quot;_-;_-@_-"/>
    <numFmt numFmtId="228" formatCode="&quot;$&quot;#,##0\ \K;[Red]\(&quot;$&quot;#,##0\ \K\)"/>
    <numFmt numFmtId="229" formatCode="_ * #,##0.00_)\ &quot;$&quot;_ ;_ * \(#,##0.00\)\ &quot;$&quot;_ ;_ * &quot;-&quot;??_)\ &quot;$&quot;_ ;_ @_ "/>
    <numFmt numFmtId="230" formatCode="_ * #,##0.00_)\ &quot;£&quot;_ ;_ * \(#,##0.00\)\ &quot;£&quot;_ ;_ * &quot;-&quot;??_)\ &quot;£&quot;_ ;_ @_ "/>
    <numFmt numFmtId="231" formatCode="_(&quot;£&quot;* #,##0.00_);_(&quot;£&quot;* \(#,##0.00\);_(&quot;£&quot;* &quot;-&quot;??_);_(@_)"/>
    <numFmt numFmtId="232" formatCode="\$\ * _(#,##0_);[Red]\$\ * \(#,##0\);\$\ * _(&quot;-&quot;?_);@_)"/>
    <numFmt numFmtId="233" formatCode="\$\ * _(#,##0.00_);[Red]\$\ * \(#,##0.00\);\$\ * _(&quot;-&quot;?_);@_)"/>
    <numFmt numFmtId="234" formatCode="[$EUR]\ * _(#,##0_);[Red][$EUR]\ * \(#,##0\);[$EUR]\ * _(&quot;-&quot;?_);@_)"/>
    <numFmt numFmtId="235" formatCode="[$EUR]\ * _(#,##0.00_);[Red][$EUR]\ * \(#,##0.00\);[$EUR]\ * _(&quot;-&quot;?_);@_)"/>
    <numFmt numFmtId="236" formatCode="&quot;€&quot;\ * _(#,##0_);[Red]&quot;€&quot;\ * \(#,##0\);&quot;€&quot;\ * _(&quot;-&quot;?_);@_)"/>
    <numFmt numFmtId="237" formatCode="&quot;€&quot;\ * _(#,##0.00_);[Red]&quot;€&quot;\ * \(#,##0.00\);&quot;€&quot;\ * _(&quot;-&quot;?_);@_)"/>
    <numFmt numFmtId="238" formatCode="[$GBP]\ * _(#,##0_);[Red][$GBP]\ * \(#,##0\);[$GBP]\ * _(&quot;-&quot;?_);@_)"/>
    <numFmt numFmtId="239" formatCode="[$GBP]\ * _(#,##0.00_);[Red][$GBP]\ * \(#,##0.00\);[$GBP]\ * _(&quot;-&quot;?_);@_)"/>
    <numFmt numFmtId="240" formatCode="&quot;£&quot;\ * _(#,##0_);[Red]&quot;£&quot;\ * \(#,##0\);&quot;£&quot;\ * _(&quot;-&quot;?_);@_)"/>
    <numFmt numFmtId="241" formatCode="&quot;£&quot;\ * _(#,##0.00_);[Red]&quot;£&quot;\ * \(#,##0.00\);&quot;£&quot;\ * _(&quot;-&quot;?_);@_)"/>
    <numFmt numFmtId="242" formatCode="[$USD]\ * _(#,##0_);[Red][$USD]\ * \(#,##0\);[$USD]\ * _(&quot;-&quot;?_);@_)"/>
    <numFmt numFmtId="243" formatCode="[$USD]\ * _(#,##0.00_);[Red][$USD]\ * \(#,##0.00\);[$USD]\ * _(&quot;-&quot;?_);@_)"/>
    <numFmt numFmtId="244" formatCode="#,##0\ &quot;F&quot;;[Red]\-#,##0\ &quot;F&quot;"/>
    <numFmt numFmtId="245" formatCode="0.0#"/>
    <numFmt numFmtId="246" formatCode="mmm\ yy_)"/>
    <numFmt numFmtId="247" formatCode="yyyy_)"/>
    <numFmt numFmtId="248" formatCode="#,##0;[Red]&quot;-&quot;#,##0"/>
    <numFmt numFmtId="249" formatCode="#,##0.00;[Red]&quot;-&quot;#,##0.00"/>
    <numFmt numFmtId="250" formatCode="_(* #,##0_);_(* \(#,##0\);_(* &quot;-&quot;??_);_(@_)"/>
    <numFmt numFmtId="251" formatCode="&quot;$&quot;#,##0.0\ \ \ ;\(&quot;$&quot;#,##0.0\)\ \ "/>
    <numFmt numFmtId="252" formatCode="#,##0.00\ &quot;F&quot;;[Red]\-#,##0.00\ &quot;F&quot;"/>
    <numFmt numFmtId="253" formatCode="&quot;\&quot;#,##0.00\ ;\(&quot;\&quot;#,##0.00\)"/>
    <numFmt numFmtId="254" formatCode="&quot;\&quot;#,##0;&quot;\&quot;\-#,##0"/>
    <numFmt numFmtId="255" formatCode="_(* #,##0.0_%_);_(* \(#,##0.0_%\);_(* &quot; - &quot;_%_);_(@_)"/>
    <numFmt numFmtId="256" formatCode="_(* #,##0.0%_);_(* \(#,##0.0%\);_(* &quot; - &quot;\%_);_(@_)"/>
    <numFmt numFmtId="257" formatCode="_(* #,##0_);_(* \(#,##0\);_(* &quot; - &quot;_);_(@_)"/>
    <numFmt numFmtId="258" formatCode="_(* #,##0.0_);_(* \(#,##0.0\);_(* &quot; - &quot;_);_(@_)"/>
    <numFmt numFmtId="259" formatCode="_(* #,##0.00_);_(* \(#,##0.00\);_(* &quot; - &quot;_);_(@_)"/>
    <numFmt numFmtId="260" formatCode="_(* #,##0.000_);_(* \(#,##0.000\);_(* &quot; - &quot;_);_(@_)"/>
    <numFmt numFmtId="261" formatCode="#,##0;\(#,##0\);&quot;-&quot;"/>
    <numFmt numFmtId="262" formatCode="_(&quot;$&quot;* #,##0.0_);_(&quot;$&quot;* \(#,##0.0\);_(&quot;$&quot;* &quot;-&quot;??_);_(@_)"/>
    <numFmt numFmtId="263" formatCode="\t#\ ??/??"/>
    <numFmt numFmtId="264" formatCode="&quot;$&quot;#,##0.;;\(&quot;$&quot;#,##0.\)"/>
    <numFmt numFmtId="265" formatCode="_ &quot;\&quot;* #,##0.00_ ;_ &quot;\&quot;* &quot;\&quot;\!\-#,##0.00_ ;_ &quot;\&quot;* &quot;-&quot;??_ ;_ @_ "/>
    <numFmt numFmtId="266" formatCode="#,##0_);[Red]\-#,##0_);0_);@_)"/>
    <numFmt numFmtId="267" formatCode="_-* #,##0\ _F_-;\-* #,##0\ _F_-;_-* &quot;-&quot;\ _F_-;_-@_-"/>
    <numFmt numFmtId="268" formatCode="_-* #,##0.00\ _F_-;\-* #,##0.00\ _F_-;_-* &quot;-&quot;??\ _F_-;_-@_-"/>
    <numFmt numFmtId="269" formatCode="#,##0,,_);[Red]\(#,##0,,\)"/>
    <numFmt numFmtId="270" formatCode="_ &quot;$&quot;* #,##0_ ;_ &quot;$&quot;* \-#,##0_ ;_ &quot;$&quot;* &quot;-&quot;_ ;_ @_ "/>
    <numFmt numFmtId="271" formatCode="_ &quot;$&quot;* #,##0.00_ ;_ &quot;$&quot;* \-#,##0.00_ ;_ &quot;$&quot;* &quot;-&quot;??_ ;_ @_ "/>
    <numFmt numFmtId="272" formatCode="_-* #,##0.00\ &quot;F&quot;_-;\-* #,##0.00\ &quot;F&quot;_-;_-* &quot;-&quot;??\ &quot;F&quot;_-;_-@_-"/>
    <numFmt numFmtId="273" formatCode="&quot;$&quot;#,##0"/>
    <numFmt numFmtId="274" formatCode="_-* #,##0.00\ [$€-1]_-;\-* #,##0.00\ [$€-1]_-;_-* &quot;-&quot;??\ [$€-1]_-"/>
    <numFmt numFmtId="275" formatCode="#,##0.0\ \ \ ;\(#,##0.0\)\ \ "/>
    <numFmt numFmtId="276" formatCode="#,##0%;[Red]\-#,##0%;0%;@_)"/>
    <numFmt numFmtId="277" formatCode="#,##0.00%;[Red]\-#,##0.00%;0.00%;@_)"/>
    <numFmt numFmtId="278" formatCode="#0.0%"/>
    <numFmt numFmtId="279" formatCode="#\ ##0.00"/>
    <numFmt numFmtId="280" formatCode="_ * #,##0.00_ ;_ * &quot;\&quot;\!\-#,##0.00_ ;_ * &quot;-&quot;??_ ;_ @_ "/>
    <numFmt numFmtId="281" formatCode="\+0;[Red]\-0;[Red]0"/>
    <numFmt numFmtId="282" formatCode="0.00%;[Red]\-0.00%"/>
    <numFmt numFmtId="283" formatCode="0_)"/>
    <numFmt numFmtId="284" formatCode="&quot;Lit.&quot;\ #,##0;[Red]\-&quot;Lit.&quot;\ #,##0"/>
    <numFmt numFmtId="285" formatCode="&quot;ATS&quot;\ #,##0;[Red]\-&quot;ATS&quot;\ #,##0"/>
    <numFmt numFmtId="286" formatCode="#,##0.00&quot; DM&quot;_ ;[Red]\-#,##0.00&quot; DM&quot;\ "/>
    <numFmt numFmtId="287" formatCode="&quot;\&quot;#,##0;&quot;\&quot;&quot;\&quot;&quot;\&quot;&quot;\&quot;\-#,##0"/>
    <numFmt numFmtId="288" formatCode="#,##0;&quot;△&quot;#,##0"/>
    <numFmt numFmtId="289" formatCode="&quot;\&quot;#,##0;[Red]&quot;\&quot;&quot;\&quot;&quot;\&quot;&quot;\&quot;\-#,##0"/>
    <numFmt numFmtId="290" formatCode="&quot;\&quot;#,##0.00;[Red]&quot;\&quot;\-#,##0.00"/>
    <numFmt numFmtId="291" formatCode="&quot;\&quot;#,##0;[Red]&quot;\&quot;\-#,##0"/>
    <numFmt numFmtId="292" formatCode="_-* #,##0.00_-;&quot;\&quot;&quot;\&quot;\-* #,##0.00_-;_-* &quot;-&quot;??_-;_-@_-"/>
    <numFmt numFmtId="293" formatCode="_-&quot;\&quot;* #,##0.00_-;&quot;\&quot;&quot;\&quot;\-&quot;\&quot;* #,##0.00_-;_-&quot;\&quot;* &quot;-&quot;??_-;_-@_-"/>
    <numFmt numFmtId="294" formatCode="&quot;\&quot;#,##0.00;&quot;\&quot;&quot;\&quot;&quot;\&quot;&quot;\&quot;\-#,##0.00"/>
    <numFmt numFmtId="295" formatCode="d/m/yy"/>
    <numFmt numFmtId="296" formatCode="_-&quot;\&quot;* #,##0.00_-;\-&quot;\&quot;* #,##0.00_-;_-&quot;\&quot;* &quot;-&quot;??_-;_-@_-"/>
    <numFmt numFmtId="297" formatCode="_-&quot;\&quot;* #,##0_-;\-&quot;\&quot;* #,##0_-;_-&quot;\&quot;* &quot;-&quot;_-;_-@_-"/>
    <numFmt numFmtId="298" formatCode="&quot;£&quot;#,##0"/>
    <numFmt numFmtId="299" formatCode="_-* #,##0\ &quot;€&quot;_-;\-* #,##0\ &quot;€&quot;_-;_-* &quot;-&quot;\ &quot;€&quot;_-;_-@_-"/>
    <numFmt numFmtId="300" formatCode="_-[$€-2]\ * #,##0_-;\-[$€-2]\ * #,##0_-;_-[$€-2]\ * &quot;-&quot;??_-;_-@_-"/>
    <numFmt numFmtId="301" formatCode="#,##0_ ;\-#,##0\ "/>
  </numFmts>
  <fonts count="2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name val="Palatino Linotype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DTMLetterRegular"/>
    </font>
    <font>
      <sz val="10"/>
      <name val="Tms Rmn"/>
    </font>
    <font>
      <sz val="8"/>
      <name val="Antique Olive"/>
      <family val="2"/>
    </font>
    <font>
      <sz val="8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4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Geneva"/>
    </font>
    <font>
      <sz val="12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u/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indexed="8"/>
      <name val="Book Antiqu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sz val="10"/>
      <name val="Times New Roman"/>
      <family val="1"/>
    </font>
    <font>
      <b/>
      <u/>
      <sz val="10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7"/>
      <name val="Geneva"/>
    </font>
    <font>
      <sz val="8"/>
      <name val="MS Sans Serif"/>
      <family val="2"/>
    </font>
    <font>
      <b/>
      <sz val="8"/>
      <color indexed="9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  <font>
      <b/>
      <sz val="8"/>
      <color indexed="8"/>
      <name val="Helv"/>
    </font>
    <font>
      <b/>
      <sz val="11"/>
      <color indexed="12"/>
      <name val="MS Sans Serif"/>
      <family val="2"/>
    </font>
    <font>
      <b/>
      <sz val="8"/>
      <name val="Times New Roman"/>
      <family val="1"/>
    </font>
    <font>
      <sz val="10"/>
      <name val="Comic Sans MS"/>
      <family val="4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돋움체"/>
      <family val="3"/>
      <charset val="129"/>
    </font>
    <font>
      <sz val="10"/>
      <name val="바탕체"/>
      <family val="1"/>
      <charset val="129"/>
    </font>
    <font>
      <sz val="14"/>
      <name val="System"/>
      <family val="2"/>
    </font>
    <font>
      <sz val="11"/>
      <name val="돋움"/>
      <family val="3"/>
      <charset val="129"/>
    </font>
    <font>
      <sz val="10"/>
      <name val="Palatino"/>
      <family val="1"/>
    </font>
    <font>
      <sz val="12"/>
      <name val="Helv"/>
      <charset val="177"/>
    </font>
    <font>
      <sz val="12"/>
      <name val="바탕체"/>
      <family val="1"/>
    </font>
    <font>
      <sz val="12"/>
      <name val="바탕체"/>
      <family val="1"/>
      <charset val="129"/>
    </font>
    <font>
      <i/>
      <sz val="12"/>
      <name val="바탕체"/>
      <family val="1"/>
      <charset val="129"/>
    </font>
    <font>
      <sz val="11"/>
      <name val="MS ??"/>
      <family val="2"/>
      <charset val="128"/>
    </font>
    <font>
      <sz val="14"/>
      <name val="Terminal"/>
      <family val="3"/>
      <charset val="255"/>
    </font>
    <font>
      <sz val="11"/>
      <name val="μ¸?o"/>
      <family val="3"/>
      <charset val="129"/>
    </font>
    <font>
      <sz val="11"/>
      <name val="돋?o"/>
      <family val="3"/>
      <charset val="129"/>
    </font>
    <font>
      <sz val="11"/>
      <name val="__"/>
      <family val="3"/>
      <charset val="129"/>
    </font>
    <font>
      <sz val="12"/>
      <name val="DTMLetterRegular"/>
      <family val="2"/>
    </font>
    <font>
      <sz val="10"/>
      <name val="Helv"/>
      <charset val="204"/>
    </font>
    <font>
      <sz val="10"/>
      <name val="Miriam"/>
      <family val="2"/>
      <charset val="177"/>
    </font>
    <font>
      <sz val="10"/>
      <name val="Geneva"/>
      <family val="2"/>
    </font>
    <font>
      <sz val="10"/>
      <name val="Helv"/>
      <charset val="177"/>
    </font>
    <font>
      <sz val="12"/>
      <color indexed="24"/>
      <name val="¹UAAA¼"/>
      <family val="1"/>
      <charset val="129"/>
    </font>
    <font>
      <sz val="1"/>
      <color indexed="8"/>
      <name val="Courier"/>
      <family val="3"/>
    </font>
    <font>
      <sz val="8"/>
      <name val="Tms Rmn"/>
      <family val="1"/>
    </font>
    <font>
      <b/>
      <sz val="18"/>
      <color indexed="24"/>
      <name val="¹UAAA¼"/>
      <family val="1"/>
      <charset val="129"/>
    </font>
    <font>
      <b/>
      <sz val="15"/>
      <color indexed="24"/>
      <name val="¹UAAA¼"/>
      <family val="1"/>
      <charset val="129"/>
    </font>
    <font>
      <sz val="14"/>
      <name val="Courier"/>
      <family val="3"/>
    </font>
    <font>
      <sz val="12"/>
      <name val="¹ÙÅÁÃ¼"/>
      <family val="1"/>
    </font>
    <font>
      <sz val="12"/>
      <name val=".VnTime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18"/>
      <name val="Helv"/>
      <family val="2"/>
    </font>
    <font>
      <sz val="14"/>
      <name val="Helv"/>
      <family val="2"/>
    </font>
    <font>
      <b/>
      <sz val="14"/>
      <name val="Helv"/>
      <family val="2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sz val="11"/>
      <name val="µ¸¿ò"/>
      <family val="3"/>
    </font>
    <font>
      <sz val="12"/>
      <name val="굴림"/>
      <family val="3"/>
      <charset val="129"/>
    </font>
    <font>
      <sz val="8"/>
      <name val="Tahoma"/>
      <family val="2"/>
    </font>
    <font>
      <sz val="10"/>
      <color indexed="10"/>
      <name val="Times New Roman"/>
      <family val="1"/>
    </font>
    <font>
      <b/>
      <sz val="18"/>
      <color indexed="58"/>
      <name val="Arial"/>
      <family val="2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  <family val="2"/>
    </font>
    <font>
      <sz val="12"/>
      <name val="©öUAAA¨ù"/>
      <family val="1"/>
      <charset val="129"/>
    </font>
    <font>
      <sz val="8"/>
      <name val="¹UAAA¼"/>
      <family val="1"/>
      <charset val="129"/>
    </font>
    <font>
      <sz val="11"/>
      <name val="μ¸¿o"/>
      <family val="3"/>
      <charset val="129"/>
    </font>
    <font>
      <sz val="11"/>
      <name val="μ¸¿o"/>
      <family val="1"/>
      <charset val="129"/>
    </font>
    <font>
      <sz val="12"/>
      <name val="±¼¸²A¼"/>
      <family val="1"/>
    </font>
    <font>
      <sz val="12"/>
      <name val="±¼¸²Ã¼"/>
      <family val="1"/>
      <charset val="129"/>
    </font>
    <font>
      <sz val="10"/>
      <color indexed="22"/>
      <name val="Arial"/>
      <family val="2"/>
    </font>
    <font>
      <b/>
      <sz val="10"/>
      <color indexed="8"/>
      <name val="Geneva"/>
    </font>
    <font>
      <i/>
      <sz val="9"/>
      <color indexed="55"/>
      <name val="Arial"/>
      <family val="2"/>
    </font>
    <font>
      <sz val="10"/>
      <name val="BERNHARD"/>
      <family val="1"/>
    </font>
    <font>
      <b/>
      <sz val="12"/>
      <color indexed="62"/>
      <name val="Arial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i/>
      <sz val="12"/>
      <name val="Tms Rmn"/>
      <family val="1"/>
    </font>
    <font>
      <sz val="11"/>
      <name val="Helvetica"/>
    </font>
    <font>
      <b/>
      <sz val="1"/>
      <color indexed="8"/>
      <name val="Courier"/>
      <family val="3"/>
    </font>
    <font>
      <b/>
      <sz val="10"/>
      <color indexed="14"/>
      <name val="Helv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6"/>
      <name val="Helvetica"/>
    </font>
    <font>
      <sz val="8"/>
      <color indexed="17"/>
      <name val="Helv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54"/>
      <name val="Arial"/>
      <family val="2"/>
    </font>
    <font>
      <b/>
      <sz val="10"/>
      <name val="Helv"/>
      <family val="2"/>
    </font>
    <font>
      <b/>
      <i/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Tms Rmn"/>
    </font>
    <font>
      <u/>
      <sz val="7.5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PragmaticaCTT"/>
      <family val="1"/>
    </font>
    <font>
      <sz val="10"/>
      <name val="David"/>
      <family val="2"/>
      <charset val="177"/>
    </font>
    <font>
      <sz val="9"/>
      <name val="Palatino"/>
      <family val="1"/>
    </font>
    <font>
      <u/>
      <sz val="10"/>
      <color indexed="36"/>
      <name val="Arial"/>
      <family val="2"/>
    </font>
    <font>
      <u/>
      <sz val="7.5"/>
      <color indexed="12"/>
      <name val="Arial"/>
      <family val="2"/>
    </font>
    <font>
      <b/>
      <sz val="18"/>
      <name val="Times New Roman"/>
      <family val="1"/>
    </font>
    <font>
      <sz val="9"/>
      <name val="Arial"/>
      <family val="2"/>
      <charset val="177"/>
    </font>
    <font>
      <sz val="12"/>
      <name val="宋体"/>
      <charset val="134"/>
    </font>
    <font>
      <i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  <charset val="238"/>
    </font>
    <font>
      <sz val="10"/>
      <name val="Verdana"/>
      <family val="2"/>
    </font>
    <font>
      <sz val="8"/>
      <name val="Verdana"/>
      <family val="2"/>
    </font>
    <font>
      <b/>
      <sz val="14"/>
      <name val="Times New Roman"/>
      <family val="1"/>
    </font>
    <font>
      <sz val="10"/>
      <name val="Arial CE"/>
      <family val="2"/>
      <charset val="238"/>
    </font>
    <font>
      <sz val="11"/>
      <name val="돋움체"/>
      <family val="3"/>
      <charset val="129"/>
    </font>
    <font>
      <i/>
      <sz val="9"/>
      <color indexed="12"/>
      <name val="Helv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4"/>
      <name val="Geneva"/>
    </font>
    <font>
      <b/>
      <sz val="8"/>
      <name val="Helv"/>
    </font>
    <font>
      <sz val="10"/>
      <name val="Book Antiqua"/>
      <family val="1"/>
    </font>
    <font>
      <sz val="8"/>
      <name val="Helv"/>
      <family val="2"/>
    </font>
    <font>
      <sz val="12"/>
      <name val="굴림체"/>
      <family val="3"/>
      <charset val="129"/>
    </font>
    <font>
      <b/>
      <sz val="18"/>
      <color indexed="54"/>
      <name val="Tahoma"/>
      <family val="2"/>
    </font>
    <font>
      <sz val="12"/>
      <name val="Helv"/>
      <family val="2"/>
    </font>
    <font>
      <b/>
      <sz val="12"/>
      <name val="MS Sans Serif"/>
      <family val="2"/>
    </font>
    <font>
      <sz val="9"/>
      <name val="Calibri"/>
      <family val="2"/>
      <scheme val="minor"/>
    </font>
    <font>
      <sz val="12"/>
      <name val="MS Sans Serif"/>
      <family val="2"/>
    </font>
    <font>
      <sz val="10"/>
      <name val="Arial Narrow"/>
      <family val="2"/>
    </font>
    <font>
      <sz val="8"/>
      <name val="Helvetica-Narrow"/>
      <family val="2"/>
    </font>
    <font>
      <b/>
      <sz val="7"/>
      <name val="Helvetica-Narrow"/>
      <family val="2"/>
    </font>
    <font>
      <sz val="10"/>
      <name val="Courier New"/>
      <family val="3"/>
    </font>
    <font>
      <sz val="10"/>
      <name val="Helvetica-Narrow"/>
      <family val="2"/>
    </font>
    <font>
      <b/>
      <sz val="10"/>
      <name val="Helvetica-Narrow"/>
      <family val="2"/>
    </font>
    <font>
      <sz val="12"/>
      <name val="¹ÙÅÁÃ¼"/>
      <family val="3"/>
      <charset val="129"/>
    </font>
    <font>
      <b/>
      <sz val="9"/>
      <color indexed="8"/>
      <name val="Arial"/>
      <family val="2"/>
    </font>
    <font>
      <b/>
      <sz val="12"/>
      <name val="Helvetica-Narrow"/>
      <family val="2"/>
    </font>
    <font>
      <b/>
      <sz val="10"/>
      <name val="Geneva"/>
      <family val="2"/>
    </font>
    <font>
      <b/>
      <sz val="10"/>
      <color indexed="10"/>
      <name val="Arial"/>
      <family val="2"/>
    </font>
    <font>
      <u/>
      <sz val="9.9"/>
      <color indexed="12"/>
      <name val="돋움"/>
      <family val="3"/>
    </font>
    <font>
      <sz val="11"/>
      <name val=" "/>
      <family val="1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u/>
      <sz val="10"/>
      <color indexed="14"/>
      <name val="MS Sans Serif"/>
      <family val="2"/>
    </font>
    <font>
      <sz val="12"/>
      <name val="바탕체"/>
      <family val="3"/>
    </font>
    <font>
      <sz val="11"/>
      <color indexed="60"/>
      <name val="Arial"/>
      <family val="2"/>
    </font>
    <font>
      <sz val="12"/>
      <name val="뼻뮝"/>
      <family val="3"/>
      <charset val="129"/>
    </font>
    <font>
      <i/>
      <sz val="11"/>
      <color indexed="23"/>
      <name val="Arial"/>
      <family val="2"/>
    </font>
    <font>
      <b/>
      <sz val="12"/>
      <color indexed="16"/>
      <name val="굴림체"/>
      <family val="3"/>
      <charset val="129"/>
    </font>
    <font>
      <sz val="11"/>
      <name val="Tahoma"/>
      <family val="2"/>
    </font>
    <font>
      <sz val="12"/>
      <name val="명조"/>
      <family val="3"/>
      <charset val="129"/>
    </font>
    <font>
      <sz val="10"/>
      <name val="명조"/>
      <family val="3"/>
      <charset val="129"/>
    </font>
    <font>
      <sz val="11"/>
      <color indexed="52"/>
      <name val="Arial"/>
      <family val="2"/>
    </font>
    <font>
      <sz val="11"/>
      <color indexed="62"/>
      <name val="Arial"/>
      <family val="2"/>
    </font>
    <font>
      <b/>
      <sz val="18"/>
      <color indexed="56"/>
      <name val="맑은 고딕"/>
      <family val="3"/>
      <charset val="129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8"/>
      <name val="돋움"/>
      <family val="3"/>
      <charset val="129"/>
    </font>
    <font>
      <sz val="10"/>
      <name val="굴림체"/>
      <family val="3"/>
      <charset val="129"/>
    </font>
    <font>
      <sz val="12"/>
      <name val="宋体"/>
      <charset val="129"/>
    </font>
    <font>
      <sz val="12"/>
      <name val="新細明體"/>
      <charset val="136"/>
    </font>
    <font>
      <sz val="12"/>
      <name val="Osaka"/>
      <family val="3"/>
      <charset val="255"/>
    </font>
    <font>
      <sz val="11"/>
      <name val="돋움"/>
      <family val="3"/>
    </font>
    <font>
      <sz val="8"/>
      <name val="ＭＳ 明朝"/>
      <family val="1"/>
      <charset val="129"/>
    </font>
    <font>
      <u/>
      <sz val="9.9"/>
      <color indexed="36"/>
      <name val="돋움"/>
      <family val="3"/>
    </font>
    <font>
      <sz val="10"/>
      <color rgb="FF006100"/>
      <name val="Arial"/>
      <family val="2"/>
    </font>
    <font>
      <b/>
      <sz val="9"/>
      <color indexed="9"/>
      <name val="Arial"/>
      <family val="2"/>
    </font>
    <font>
      <sz val="8"/>
      <name val="Geneva"/>
      <family val="2"/>
    </font>
    <font>
      <sz val="7"/>
      <name val="Geneva"/>
      <family val="2"/>
    </font>
    <font>
      <sz val="9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indexed="9"/>
      <name val="Calibri"/>
      <family val="2"/>
    </font>
    <font>
      <b/>
      <sz val="9"/>
      <color rgb="FFFFFF0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rgb="FF006100"/>
      <name val="Arial"/>
      <family val="2"/>
    </font>
    <font>
      <b/>
      <sz val="11"/>
      <color rgb="FF006100"/>
      <name val="Calibri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9"/>
        <bgColor indexed="1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darkUp"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lightGray">
        <fgColor indexed="10"/>
      </patternFill>
    </fill>
    <fill>
      <patternFill patternType="solid">
        <fgColor indexed="21"/>
        <bgColor indexed="64"/>
      </patternFill>
    </fill>
    <fill>
      <patternFill patternType="gray125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41"/>
      </top>
      <bottom/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71">
    <xf numFmtId="171" fontId="0" fillId="0" borderId="0"/>
    <xf numFmtId="0" fontId="8" fillId="2" borderId="0" applyNumberFormat="0" applyBorder="0" applyAlignment="0" applyProtection="0"/>
    <xf numFmtId="171" fontId="13" fillId="0" borderId="0"/>
    <xf numFmtId="171" fontId="13" fillId="0" borderId="0"/>
    <xf numFmtId="171" fontId="16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9" fillId="0" borderId="0"/>
    <xf numFmtId="171" fontId="9" fillId="0" borderId="0"/>
    <xf numFmtId="171" fontId="9" fillId="0" borderId="0"/>
    <xf numFmtId="171" fontId="21" fillId="0" borderId="0"/>
    <xf numFmtId="171" fontId="9" fillId="0" borderId="0"/>
    <xf numFmtId="171" fontId="9" fillId="0" borderId="0"/>
    <xf numFmtId="171" fontId="21" fillId="0" borderId="0"/>
    <xf numFmtId="171" fontId="21" fillId="0" borderId="0"/>
    <xf numFmtId="171" fontId="21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9" fillId="0" borderId="0"/>
    <xf numFmtId="171" fontId="21" fillId="0" borderId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3" fillId="0" borderId="0" applyProtection="0">
      <alignment vertical="top"/>
    </xf>
    <xf numFmtId="171" fontId="21" fillId="0" borderId="0"/>
    <xf numFmtId="171" fontId="9" fillId="0" borderId="0"/>
    <xf numFmtId="171" fontId="9" fillId="0" borderId="0"/>
    <xf numFmtId="171" fontId="9" fillId="0" borderId="0"/>
    <xf numFmtId="171" fontId="21" fillId="0" borderId="0"/>
    <xf numFmtId="171" fontId="23" fillId="0" borderId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1" fillId="0" borderId="0"/>
    <xf numFmtId="171" fontId="21" fillId="0" borderId="0"/>
    <xf numFmtId="171" fontId="23" fillId="0" borderId="0"/>
    <xf numFmtId="9" fontId="9" fillId="5" borderId="0"/>
    <xf numFmtId="171" fontId="24" fillId="0" borderId="0"/>
    <xf numFmtId="171" fontId="9" fillId="0" borderId="0"/>
    <xf numFmtId="171" fontId="21" fillId="0" borderId="0"/>
    <xf numFmtId="171" fontId="9" fillId="0" borderId="0"/>
    <xf numFmtId="171" fontId="9" fillId="0" borderId="0"/>
    <xf numFmtId="174" fontId="26" fillId="0" borderId="0">
      <alignment horizontal="left"/>
    </xf>
    <xf numFmtId="175" fontId="27" fillId="0" borderId="0">
      <alignment horizontal="left"/>
    </xf>
    <xf numFmtId="171" fontId="28" fillId="9" borderId="0" applyNumberFormat="0" applyBorder="0" applyAlignment="0" applyProtection="0"/>
    <xf numFmtId="171" fontId="28" fillId="10" borderId="0" applyNumberFormat="0" applyBorder="0" applyAlignment="0" applyProtection="0"/>
    <xf numFmtId="171" fontId="28" fillId="11" borderId="0" applyNumberFormat="0" applyBorder="0" applyAlignment="0" applyProtection="0"/>
    <xf numFmtId="171" fontId="28" fillId="12" borderId="0" applyNumberFormat="0" applyBorder="0" applyAlignment="0" applyProtection="0"/>
    <xf numFmtId="171" fontId="28" fillId="13" borderId="0" applyNumberFormat="0" applyBorder="0" applyAlignment="0" applyProtection="0"/>
    <xf numFmtId="171" fontId="28" fillId="14" borderId="0" applyNumberFormat="0" applyBorder="0" applyAlignment="0" applyProtection="0"/>
    <xf numFmtId="171" fontId="28" fillId="15" borderId="0" applyNumberFormat="0" applyBorder="0" applyAlignment="0" applyProtection="0"/>
    <xf numFmtId="171" fontId="28" fillId="16" borderId="0" applyNumberFormat="0" applyBorder="0" applyAlignment="0" applyProtection="0"/>
    <xf numFmtId="171" fontId="28" fillId="17" borderId="0" applyNumberFormat="0" applyBorder="0" applyAlignment="0" applyProtection="0"/>
    <xf numFmtId="171" fontId="28" fillId="12" borderId="0" applyNumberFormat="0" applyBorder="0" applyAlignment="0" applyProtection="0"/>
    <xf numFmtId="171" fontId="28" fillId="15" borderId="0" applyNumberFormat="0" applyBorder="0" applyAlignment="0" applyProtection="0"/>
    <xf numFmtId="171" fontId="28" fillId="18" borderId="0" applyNumberFormat="0" applyBorder="0" applyAlignment="0" applyProtection="0"/>
    <xf numFmtId="171" fontId="29" fillId="19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71" fontId="29" fillId="20" borderId="0" applyNumberFormat="0" applyBorder="0" applyAlignment="0" applyProtection="0"/>
    <xf numFmtId="171" fontId="29" fillId="21" borderId="0" applyNumberFormat="0" applyBorder="0" applyAlignment="0" applyProtection="0"/>
    <xf numFmtId="171" fontId="29" fillId="22" borderId="0" applyNumberFormat="0" applyBorder="0" applyAlignment="0" applyProtection="0"/>
    <xf numFmtId="171" fontId="29" fillId="23" borderId="0" applyNumberFormat="0" applyBorder="0" applyAlignment="0" applyProtection="0"/>
    <xf numFmtId="171" fontId="29" fillId="24" borderId="0" applyNumberFormat="0" applyBorder="0" applyAlignment="0" applyProtection="0"/>
    <xf numFmtId="171" fontId="29" fillId="25" borderId="0" applyNumberFormat="0" applyBorder="0" applyAlignment="0" applyProtection="0"/>
    <xf numFmtId="171" fontId="29" fillId="20" borderId="0" applyNumberFormat="0" applyBorder="0" applyAlignment="0" applyProtection="0"/>
    <xf numFmtId="171" fontId="29" fillId="21" borderId="0" applyNumberFormat="0" applyBorder="0" applyAlignment="0" applyProtection="0"/>
    <xf numFmtId="171" fontId="29" fillId="26" borderId="0" applyNumberFormat="0" applyBorder="0" applyAlignment="0" applyProtection="0"/>
    <xf numFmtId="171" fontId="30" fillId="0" borderId="16">
      <alignment wrapText="1"/>
    </xf>
    <xf numFmtId="171" fontId="31" fillId="0" borderId="0">
      <alignment horizontal="center" wrapText="1"/>
      <protection locked="0"/>
    </xf>
    <xf numFmtId="171" fontId="19" fillId="0" borderId="1" applyProtection="0">
      <alignment horizontal="center" vertical="top" wrapText="1"/>
    </xf>
    <xf numFmtId="171" fontId="32" fillId="10" borderId="0" applyNumberFormat="0" applyBorder="0" applyAlignment="0" applyProtection="0"/>
    <xf numFmtId="176" fontId="9" fillId="0" borderId="0" applyNumberFormat="0" applyFont="0" applyAlignment="0" applyProtection="0"/>
    <xf numFmtId="176" fontId="9" fillId="0" borderId="0" applyNumberFormat="0" applyFont="0" applyAlignment="0" applyProtection="0"/>
    <xf numFmtId="171" fontId="27" fillId="0" borderId="0" applyFont="0" applyFill="0" applyBorder="0" applyAlignment="0" applyProtection="0">
      <alignment horizontal="right"/>
    </xf>
    <xf numFmtId="177" fontId="12" fillId="0" borderId="0" applyFill="0" applyBorder="0" applyAlignment="0"/>
    <xf numFmtId="176" fontId="33" fillId="0" borderId="0" applyFill="0" applyBorder="0" applyAlignment="0"/>
    <xf numFmtId="178" fontId="33" fillId="0" borderId="0" applyFill="0" applyBorder="0" applyAlignment="0"/>
    <xf numFmtId="171" fontId="9" fillId="0" borderId="0" applyFill="0" applyBorder="0" applyAlignment="0"/>
    <xf numFmtId="171" fontId="9" fillId="0" borderId="0" applyFill="0" applyBorder="0" applyAlignment="0"/>
    <xf numFmtId="168" fontId="33" fillId="0" borderId="0" applyFill="0" applyBorder="0" applyAlignment="0"/>
    <xf numFmtId="179" fontId="33" fillId="0" borderId="0" applyFill="0" applyBorder="0" applyAlignment="0"/>
    <xf numFmtId="176" fontId="33" fillId="0" borderId="0" applyFill="0" applyBorder="0" applyAlignment="0"/>
    <xf numFmtId="171" fontId="34" fillId="27" borderId="17" applyNumberFormat="0" applyAlignment="0" applyProtection="0"/>
    <xf numFmtId="171" fontId="35" fillId="0" borderId="0"/>
    <xf numFmtId="171" fontId="36" fillId="28" borderId="18" applyNumberFormat="0" applyAlignment="0" applyProtection="0"/>
    <xf numFmtId="168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171" fontId="39" fillId="0" borderId="0" applyNumberFormat="0" applyAlignment="0">
      <alignment horizontal="left"/>
    </xf>
    <xf numFmtId="176" fontId="3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6" fillId="0" borderId="0" applyFont="0" applyFill="0" applyBorder="0" applyAlignment="0" applyProtection="0"/>
    <xf numFmtId="18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4" fontId="12" fillId="0" borderId="0" applyFill="0" applyBorder="0" applyAlignment="0"/>
    <xf numFmtId="168" fontId="33" fillId="0" borderId="0" applyFill="0" applyBorder="0" applyAlignment="0"/>
    <xf numFmtId="176" fontId="33" fillId="0" borderId="0" applyFill="0" applyBorder="0" applyAlignment="0"/>
    <xf numFmtId="168" fontId="33" fillId="0" borderId="0" applyFill="0" applyBorder="0" applyAlignment="0"/>
    <xf numFmtId="179" fontId="33" fillId="0" borderId="0" applyFill="0" applyBorder="0" applyAlignment="0"/>
    <xf numFmtId="176" fontId="33" fillId="0" borderId="0" applyFill="0" applyBorder="0" applyAlignment="0"/>
    <xf numFmtId="171" fontId="40" fillId="0" borderId="0" applyNumberFormat="0" applyAlignment="0">
      <alignment horizontal="left"/>
    </xf>
    <xf numFmtId="171" fontId="41" fillId="0" borderId="16">
      <alignment wrapText="1"/>
    </xf>
    <xf numFmtId="171" fontId="19" fillId="0" borderId="1" applyProtection="0">
      <alignment horizontal="center" vertical="top" wrapText="1"/>
    </xf>
    <xf numFmtId="171" fontId="9" fillId="0" borderId="0" applyFont="0" applyFill="0" applyBorder="0" applyAlignment="0" applyProtection="0"/>
    <xf numFmtId="171" fontId="42" fillId="0" borderId="0" applyNumberFormat="0" applyFill="0" applyBorder="0" applyAlignment="0" applyProtection="0"/>
    <xf numFmtId="2" fontId="38" fillId="0" borderId="0" applyFont="0" applyFill="0" applyBorder="0" applyAlignment="0" applyProtection="0"/>
    <xf numFmtId="2" fontId="37" fillId="0" borderId="0">
      <alignment horizontal="left"/>
    </xf>
    <xf numFmtId="171" fontId="43" fillId="11" borderId="0" applyNumberFormat="0" applyBorder="0" applyAlignment="0" applyProtection="0"/>
    <xf numFmtId="38" fontId="19" fillId="7" borderId="0" applyNumberFormat="0" applyBorder="0" applyAlignment="0" applyProtection="0"/>
    <xf numFmtId="182" fontId="44" fillId="6" borderId="1" applyNumberFormat="0" applyFont="0" applyAlignment="0"/>
    <xf numFmtId="171" fontId="45" fillId="0" borderId="0">
      <alignment horizontal="left"/>
    </xf>
    <xf numFmtId="171" fontId="20" fillId="0" borderId="13" applyNumberFormat="0" applyAlignment="0" applyProtection="0">
      <alignment horizontal="left" vertical="center"/>
    </xf>
    <xf numFmtId="171" fontId="20" fillId="0" borderId="12">
      <alignment horizontal="left" vertical="center"/>
    </xf>
    <xf numFmtId="171" fontId="46" fillId="0" borderId="19" applyNumberFormat="0" applyFill="0" applyAlignment="0" applyProtection="0"/>
    <xf numFmtId="171" fontId="47" fillId="0" borderId="20" applyNumberFormat="0" applyFill="0" applyAlignment="0" applyProtection="0"/>
    <xf numFmtId="171" fontId="48" fillId="0" borderId="21" applyNumberFormat="0" applyFill="0" applyAlignment="0" applyProtection="0"/>
    <xf numFmtId="171" fontId="48" fillId="0" borderId="0" applyNumberFormat="0" applyFill="0" applyBorder="0" applyAlignment="0" applyProtection="0"/>
    <xf numFmtId="171" fontId="49" fillId="0" borderId="22">
      <alignment horizontal="center"/>
    </xf>
    <xf numFmtId="171" fontId="49" fillId="0" borderId="0">
      <alignment horizontal="center"/>
    </xf>
    <xf numFmtId="10" fontId="19" fillId="8" borderId="1" applyNumberFormat="0" applyBorder="0" applyAlignment="0" applyProtection="0"/>
    <xf numFmtId="10" fontId="19" fillId="6" borderId="1" applyNumberFormat="0" applyBorder="0" applyAlignment="0" applyProtection="0"/>
    <xf numFmtId="171" fontId="50" fillId="14" borderId="17" applyNumberFormat="0" applyAlignment="0" applyProtection="0"/>
    <xf numFmtId="171" fontId="50" fillId="14" borderId="17" applyNumberFormat="0" applyAlignment="0" applyProtection="0"/>
    <xf numFmtId="171" fontId="50" fillId="14" borderId="17" applyNumberFormat="0" applyAlignment="0" applyProtection="0"/>
    <xf numFmtId="171" fontId="50" fillId="14" borderId="17" applyNumberFormat="0" applyAlignment="0" applyProtection="0"/>
    <xf numFmtId="171" fontId="50" fillId="14" borderId="17" applyNumberFormat="0" applyAlignment="0" applyProtection="0"/>
    <xf numFmtId="171" fontId="50" fillId="14" borderId="17" applyNumberFormat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8" fontId="51" fillId="0" borderId="0"/>
    <xf numFmtId="38" fontId="52" fillId="0" borderId="0"/>
    <xf numFmtId="38" fontId="53" fillId="0" borderId="0"/>
    <xf numFmtId="38" fontId="54" fillId="0" borderId="0"/>
    <xf numFmtId="171" fontId="55" fillId="0" borderId="0"/>
    <xf numFmtId="171" fontId="55" fillId="0" borderId="0"/>
    <xf numFmtId="176" fontId="17" fillId="0" borderId="23" applyBorder="0">
      <alignment horizontal="center" wrapText="1"/>
    </xf>
    <xf numFmtId="1" fontId="19" fillId="0" borderId="1">
      <alignment horizontal="center" vertical="top" wrapText="1"/>
    </xf>
    <xf numFmtId="168" fontId="33" fillId="0" borderId="0" applyFill="0" applyBorder="0" applyAlignment="0"/>
    <xf numFmtId="176" fontId="33" fillId="0" borderId="0" applyFill="0" applyBorder="0" applyAlignment="0"/>
    <xf numFmtId="168" fontId="33" fillId="0" borderId="0" applyFill="0" applyBorder="0" applyAlignment="0"/>
    <xf numFmtId="179" fontId="33" fillId="0" borderId="0" applyFill="0" applyBorder="0" applyAlignment="0"/>
    <xf numFmtId="176" fontId="33" fillId="0" borderId="0" applyFill="0" applyBorder="0" applyAlignment="0"/>
    <xf numFmtId="171" fontId="56" fillId="0" borderId="24" applyNumberFormat="0" applyFill="0" applyAlignment="0" applyProtection="0"/>
    <xf numFmtId="171" fontId="57" fillId="0" borderId="22"/>
    <xf numFmtId="171" fontId="58" fillId="29" borderId="0" applyNumberFormat="0" applyBorder="0" applyAlignment="0" applyProtection="0"/>
    <xf numFmtId="37" fontId="59" fillId="0" borderId="0"/>
    <xf numFmtId="185" fontId="60" fillId="0" borderId="0"/>
    <xf numFmtId="171" fontId="13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61" fillId="0" borderId="0"/>
    <xf numFmtId="171" fontId="9" fillId="0" borderId="0"/>
    <xf numFmtId="171" fontId="61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61" fillId="0" borderId="0"/>
    <xf numFmtId="171" fontId="9" fillId="0" borderId="0"/>
    <xf numFmtId="171" fontId="13" fillId="0" borderId="0"/>
    <xf numFmtId="171" fontId="61" fillId="0" borderId="0"/>
    <xf numFmtId="171" fontId="13" fillId="0" borderId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61" fillId="0" borderId="0"/>
    <xf numFmtId="171" fontId="61" fillId="0" borderId="0"/>
    <xf numFmtId="171" fontId="9" fillId="0" borderId="0" applyNumberFormat="0" applyFont="0" applyFill="0" applyBorder="0" applyAlignment="0" applyProtection="0"/>
    <xf numFmtId="171" fontId="9" fillId="0" borderId="0"/>
    <xf numFmtId="171" fontId="61" fillId="0" borderId="0"/>
    <xf numFmtId="171" fontId="61" fillId="0" borderId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 applyNumberFormat="0" applyFont="0" applyFill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 applyNumberFormat="0" applyFont="0" applyFill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28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16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13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25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61" fillId="0" borderId="0"/>
    <xf numFmtId="171" fontId="61" fillId="0" borderId="0"/>
    <xf numFmtId="171" fontId="61" fillId="0" borderId="0"/>
    <xf numFmtId="171" fontId="61" fillId="0" borderId="0"/>
    <xf numFmtId="171" fontId="13" fillId="0" borderId="0"/>
    <xf numFmtId="171" fontId="13" fillId="0" borderId="0"/>
    <xf numFmtId="171" fontId="13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9" fillId="0" borderId="0"/>
    <xf numFmtId="171" fontId="61" fillId="0" borderId="0"/>
    <xf numFmtId="171" fontId="9" fillId="0" borderId="0"/>
    <xf numFmtId="171" fontId="61" fillId="0" borderId="0"/>
    <xf numFmtId="171" fontId="25" fillId="30" borderId="25" applyNumberFormat="0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6" fontId="37" fillId="0" borderId="1" applyFill="0" applyBorder="0" applyAlignment="0" applyProtection="0"/>
    <xf numFmtId="171" fontId="63" fillId="27" borderId="26" applyNumberFormat="0" applyAlignment="0" applyProtection="0"/>
    <xf numFmtId="171" fontId="64" fillId="0" borderId="1" applyFill="0" applyProtection="0">
      <alignment vertical="top" wrapText="1"/>
      <protection locked="0"/>
    </xf>
    <xf numFmtId="171" fontId="19" fillId="0" borderId="1">
      <alignment horizontal="left" vertical="top" wrapText="1"/>
    </xf>
    <xf numFmtId="14" fontId="31" fillId="0" borderId="0">
      <alignment horizontal="center" wrapText="1"/>
      <protection locked="0"/>
    </xf>
    <xf numFmtId="18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65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31" borderId="14">
      <alignment horizontal="center" vertical="center"/>
      <protection hidden="1"/>
    </xf>
    <xf numFmtId="168" fontId="33" fillId="0" borderId="0" applyFill="0" applyBorder="0" applyAlignment="0"/>
    <xf numFmtId="176" fontId="33" fillId="0" borderId="0" applyFill="0" applyBorder="0" applyAlignment="0"/>
    <xf numFmtId="168" fontId="33" fillId="0" borderId="0" applyFill="0" applyBorder="0" applyAlignment="0"/>
    <xf numFmtId="179" fontId="33" fillId="0" borderId="0" applyFill="0" applyBorder="0" applyAlignment="0"/>
    <xf numFmtId="176" fontId="33" fillId="0" borderId="0" applyFill="0" applyBorder="0" applyAlignment="0"/>
    <xf numFmtId="175" fontId="66" fillId="0" borderId="0" applyNumberFormat="0" applyFill="0" applyBorder="0" applyProtection="0">
      <alignment horizontal="left" indent="2"/>
    </xf>
    <xf numFmtId="171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171" fontId="67" fillId="0" borderId="22">
      <alignment horizontal="center"/>
    </xf>
    <xf numFmtId="3" fontId="62" fillId="0" borderId="0" applyFont="0" applyFill="0" applyBorder="0" applyAlignment="0" applyProtection="0"/>
    <xf numFmtId="171" fontId="62" fillId="32" borderId="0" applyNumberFormat="0" applyFont="0" applyBorder="0" applyAlignment="0" applyProtection="0"/>
    <xf numFmtId="1" fontId="19" fillId="0" borderId="1">
      <alignment horizontal="center" vertical="top" wrapText="1"/>
    </xf>
    <xf numFmtId="176" fontId="17" fillId="0" borderId="27" applyBorder="0"/>
    <xf numFmtId="176" fontId="18" fillId="0" borderId="0" applyBorder="0"/>
    <xf numFmtId="171" fontId="68" fillId="33" borderId="0" applyNumberFormat="0" applyFont="0" applyBorder="0" applyAlignment="0">
      <alignment horizontal="center"/>
    </xf>
    <xf numFmtId="188" fontId="69" fillId="0" borderId="0" applyNumberFormat="0" applyFill="0" applyBorder="0" applyAlignment="0" applyProtection="0">
      <alignment horizontal="left"/>
    </xf>
    <xf numFmtId="171" fontId="11" fillId="0" borderId="0" applyNumberFormat="0" applyFill="0" applyBorder="0" applyAlignment="0" applyProtection="0"/>
    <xf numFmtId="171" fontId="68" fillId="1" borderId="12" applyNumberFormat="0" applyFont="0" applyAlignment="0">
      <alignment horizontal="center"/>
    </xf>
    <xf numFmtId="171" fontId="70" fillId="0" borderId="0"/>
    <xf numFmtId="171" fontId="71" fillId="0" borderId="0" applyNumberFormat="0" applyFill="0" applyBorder="0" applyAlignment="0">
      <alignment horizontal="center"/>
    </xf>
    <xf numFmtId="171" fontId="9" fillId="0" borderId="0"/>
    <xf numFmtId="171" fontId="9" fillId="0" borderId="0"/>
    <xf numFmtId="171" fontId="9" fillId="0" borderId="0" applyNumberFormat="0" applyFill="0" applyBorder="0" applyAlignment="0" applyProtection="0"/>
    <xf numFmtId="171" fontId="21" fillId="0" borderId="0"/>
    <xf numFmtId="171" fontId="72" fillId="34" borderId="1" applyNumberFormat="0">
      <alignment vertical="top" wrapText="1"/>
    </xf>
    <xf numFmtId="171" fontId="73" fillId="0" borderId="0">
      <alignment vertical="top"/>
    </xf>
    <xf numFmtId="171" fontId="9" fillId="0" borderId="0"/>
    <xf numFmtId="171" fontId="74" fillId="0" borderId="0" applyNumberFormat="0" applyFill="0" applyBorder="0" applyProtection="0">
      <alignment wrapText="1"/>
    </xf>
    <xf numFmtId="189" fontId="19" fillId="0" borderId="1" applyFill="0" applyProtection="0">
      <alignment vertical="top" wrapText="1"/>
    </xf>
    <xf numFmtId="171" fontId="31" fillId="0" borderId="0" applyNumberFormat="0" applyFill="0" applyBorder="0" applyProtection="0">
      <alignment horizontal="left" vertical="top" wrapText="1"/>
    </xf>
    <xf numFmtId="171" fontId="9" fillId="0" borderId="10" applyNumberFormat="0" applyFont="0"/>
    <xf numFmtId="171" fontId="57" fillId="0" borderId="0"/>
    <xf numFmtId="40" fontId="75" fillId="0" borderId="0" applyBorder="0">
      <alignment horizontal="right"/>
    </xf>
    <xf numFmtId="3" fontId="76" fillId="0" borderId="0">
      <alignment horizontal="right" vertical="center"/>
    </xf>
    <xf numFmtId="49" fontId="76" fillId="0" borderId="0">
      <alignment horizontal="right" vertical="center"/>
    </xf>
    <xf numFmtId="171" fontId="77" fillId="0" borderId="0"/>
    <xf numFmtId="187" fontId="9" fillId="0" borderId="15" applyBorder="0"/>
    <xf numFmtId="49" fontId="12" fillId="0" borderId="0" applyFill="0" applyBorder="0" applyAlignment="0"/>
    <xf numFmtId="171" fontId="9" fillId="0" borderId="0" applyFill="0" applyBorder="0" applyAlignment="0"/>
    <xf numFmtId="171" fontId="78" fillId="0" borderId="0" applyFill="0" applyBorder="0" applyAlignment="0"/>
    <xf numFmtId="40" fontId="79" fillId="0" borderId="0"/>
    <xf numFmtId="171" fontId="80" fillId="0" borderId="0" applyNumberFormat="0" applyFill="0" applyBorder="0" applyAlignment="0" applyProtection="0"/>
    <xf numFmtId="176" fontId="9" fillId="0" borderId="8" applyNumberFormat="0" applyFont="0" applyFill="0" applyAlignment="0"/>
    <xf numFmtId="171" fontId="81" fillId="0" borderId="28" applyNumberFormat="0" applyFill="0" applyAlignment="0" applyProtection="0"/>
    <xf numFmtId="190" fontId="9" fillId="0" borderId="0" applyFont="0" applyFill="0" applyBorder="0" applyAlignment="0" applyProtection="0"/>
    <xf numFmtId="171" fontId="82" fillId="0" borderId="0" applyNumberFormat="0" applyFill="0" applyBorder="0" applyAlignment="0" applyProtection="0"/>
    <xf numFmtId="0" fontId="13" fillId="0" borderId="0"/>
    <xf numFmtId="0" fontId="7" fillId="0" borderId="0"/>
    <xf numFmtId="0" fontId="9" fillId="0" borderId="0"/>
    <xf numFmtId="0" fontId="102" fillId="2" borderId="0" applyNumberFormat="0" applyBorder="0" applyAlignment="0" applyProtection="0"/>
    <xf numFmtId="0" fontId="103" fillId="0" borderId="0" applyFont="0" applyFill="0" applyBorder="0" applyAlignment="0" applyProtection="0"/>
    <xf numFmtId="0" fontId="104" fillId="0" borderId="0"/>
    <xf numFmtId="0" fontId="105" fillId="0" borderId="0"/>
    <xf numFmtId="0" fontId="24" fillId="0" borderId="0"/>
    <xf numFmtId="0" fontId="65" fillId="0" borderId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5" fontId="37" fillId="0" borderId="0" applyProtection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3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>
      <alignment horizontal="right"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196" fontId="108" fillId="0" borderId="0"/>
    <xf numFmtId="0" fontId="106" fillId="0" borderId="0"/>
    <xf numFmtId="0" fontId="106" fillId="0" borderId="0"/>
    <xf numFmtId="197" fontId="9" fillId="0" borderId="0" applyFont="0" applyFill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10" fillId="0" borderId="0"/>
    <xf numFmtId="0" fontId="110" fillId="0" borderId="0"/>
    <xf numFmtId="0" fontId="109" fillId="0" borderId="0"/>
    <xf numFmtId="0" fontId="111" fillId="0" borderId="0" applyNumberFormat="0" applyFill="0" applyBorder="0" applyAlignment="0" applyProtection="0"/>
    <xf numFmtId="0" fontId="9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3" fillId="0" borderId="0"/>
    <xf numFmtId="0" fontId="114" fillId="0" borderId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115" fillId="0" borderId="0"/>
    <xf numFmtId="0" fontId="21" fillId="0" borderId="0"/>
    <xf numFmtId="41" fontId="11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0" borderId="0"/>
    <xf numFmtId="0" fontId="9" fillId="0" borderId="0"/>
    <xf numFmtId="0" fontId="9" fillId="0" borderId="0"/>
    <xf numFmtId="0" fontId="21" fillId="0" borderId="0"/>
    <xf numFmtId="198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0" fontId="21" fillId="0" borderId="0"/>
    <xf numFmtId="0" fontId="9" fillId="0" borderId="0"/>
    <xf numFmtId="0" fontId="21" fillId="0" borderId="0"/>
    <xf numFmtId="0" fontId="21" fillId="0" borderId="0"/>
    <xf numFmtId="0" fontId="110" fillId="0" borderId="0"/>
    <xf numFmtId="0" fontId="110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4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21" fillId="0" borderId="0"/>
    <xf numFmtId="43" fontId="6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4" fillId="0" borderId="0"/>
    <xf numFmtId="0" fontId="24" fillId="0" borderId="0"/>
    <xf numFmtId="0" fontId="117" fillId="0" borderId="0"/>
    <xf numFmtId="0" fontId="117" fillId="0" borderId="0"/>
    <xf numFmtId="0" fontId="118" fillId="0" borderId="0"/>
    <xf numFmtId="0" fontId="21" fillId="0" borderId="0"/>
    <xf numFmtId="0" fontId="9" fillId="0" borderId="0"/>
    <xf numFmtId="0" fontId="9" fillId="0" borderId="0" applyNumberFormat="0" applyFill="0" applyBorder="0" applyAlignment="0" applyProtection="0"/>
    <xf numFmtId="0" fontId="118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199" fontId="106" fillId="0" borderId="0" applyFont="0" applyFill="0" applyBorder="0" applyAlignment="0" applyProtection="0"/>
    <xf numFmtId="0" fontId="118" fillId="0" borderId="0"/>
    <xf numFmtId="0" fontId="21" fillId="0" borderId="0"/>
    <xf numFmtId="0" fontId="118" fillId="0" borderId="0"/>
    <xf numFmtId="0" fontId="21" fillId="0" borderId="0"/>
    <xf numFmtId="0" fontId="21" fillId="0" borderId="0"/>
    <xf numFmtId="0" fontId="118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118" fillId="0" borderId="0"/>
    <xf numFmtId="0" fontId="21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199" fontId="106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6" fontId="1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 applyNumberFormat="0" applyFill="0" applyBorder="0" applyAlignment="0" applyProtection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33" fillId="0" borderId="0"/>
    <xf numFmtId="0" fontId="21" fillId="0" borderId="0"/>
    <xf numFmtId="0" fontId="21" fillId="0" borderId="0"/>
    <xf numFmtId="0" fontId="37" fillId="0" borderId="0"/>
    <xf numFmtId="0" fontId="118" fillId="0" borderId="0"/>
    <xf numFmtId="0" fontId="21" fillId="0" borderId="0"/>
    <xf numFmtId="0" fontId="9" fillId="0" borderId="0"/>
    <xf numFmtId="0" fontId="9" fillId="0" borderId="0"/>
    <xf numFmtId="0" fontId="118" fillId="0" borderId="0"/>
    <xf numFmtId="0" fontId="21" fillId="0" borderId="0"/>
    <xf numFmtId="0" fontId="118" fillId="0" borderId="0"/>
    <xf numFmtId="0" fontId="21" fillId="0" borderId="0"/>
    <xf numFmtId="0" fontId="21" fillId="0" borderId="0"/>
    <xf numFmtId="0" fontId="118" fillId="0" borderId="0"/>
    <xf numFmtId="0" fontId="118" fillId="0" borderId="0"/>
    <xf numFmtId="0" fontId="21" fillId="0" borderId="0"/>
    <xf numFmtId="0" fontId="21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3" fillId="0" borderId="0"/>
    <xf numFmtId="0" fontId="118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7" fillId="0" borderId="0"/>
    <xf numFmtId="0" fontId="120" fillId="0" borderId="0"/>
    <xf numFmtId="0" fontId="23" fillId="0" borderId="0"/>
    <xf numFmtId="0" fontId="37" fillId="0" borderId="0"/>
    <xf numFmtId="0" fontId="120" fillId="0" borderId="0"/>
    <xf numFmtId="0" fontId="37" fillId="0" borderId="0"/>
    <xf numFmtId="0" fontId="120" fillId="0" borderId="0"/>
    <xf numFmtId="0" fontId="37" fillId="0" borderId="0"/>
    <xf numFmtId="0" fontId="120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120" fillId="0" borderId="0"/>
    <xf numFmtId="0" fontId="120" fillId="0" borderId="0"/>
    <xf numFmtId="0" fontId="24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3" fillId="0" borderId="0"/>
    <xf numFmtId="43" fontId="6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23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0" fillId="0" borderId="0"/>
    <xf numFmtId="0" fontId="21" fillId="0" borderId="0"/>
    <xf numFmtId="0" fontId="21" fillId="0" borderId="0"/>
    <xf numFmtId="0" fontId="21" fillId="0" borderId="0"/>
    <xf numFmtId="199" fontId="106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37" fillId="0" borderId="0"/>
    <xf numFmtId="0" fontId="120" fillId="0" borderId="0"/>
    <xf numFmtId="0" fontId="3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9" fillId="0" borderId="0"/>
    <xf numFmtId="0" fontId="21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110" fillId="0" borderId="0"/>
    <xf numFmtId="0" fontId="21" fillId="0" borderId="0"/>
    <xf numFmtId="0" fontId="106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37" fillId="0" borderId="0"/>
    <xf numFmtId="0" fontId="37" fillId="0" borderId="0"/>
    <xf numFmtId="0" fontId="120" fillId="0" borderId="0"/>
    <xf numFmtId="0" fontId="120" fillId="0" borderId="0"/>
    <xf numFmtId="0" fontId="23" fillId="0" borderId="0"/>
    <xf numFmtId="0" fontId="23" fillId="0" borderId="0"/>
    <xf numFmtId="0" fontId="9" fillId="0" borderId="0"/>
    <xf numFmtId="0" fontId="21" fillId="0" borderId="0"/>
    <xf numFmtId="0" fontId="1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3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9" fillId="0" borderId="0" applyNumberFormat="0" applyFill="0" applyBorder="0" applyAlignment="0" applyProtection="0"/>
    <xf numFmtId="0" fontId="21" fillId="0" borderId="0"/>
    <xf numFmtId="0" fontId="110" fillId="0" borderId="0"/>
    <xf numFmtId="0" fontId="110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110" fillId="0" borderId="0"/>
    <xf numFmtId="0" fontId="22" fillId="0" borderId="0" applyNumberForma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8" fontId="6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37" fillId="0" borderId="0"/>
    <xf numFmtId="0" fontId="24" fillId="0" borderId="0"/>
    <xf numFmtId="0" fontId="9" fillId="0" borderId="0"/>
    <xf numFmtId="0" fontId="24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118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110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1" fillId="0" borderId="0"/>
    <xf numFmtId="0" fontId="110" fillId="0" borderId="0"/>
    <xf numFmtId="0" fontId="110" fillId="0" borderId="0"/>
    <xf numFmtId="198" fontId="106" fillId="0" borderId="0" applyFont="0" applyFill="0" applyBorder="0" applyAlignment="0" applyProtection="0"/>
    <xf numFmtId="0" fontId="21" fillId="0" borderId="0"/>
    <xf numFmtId="0" fontId="110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21" fillId="0" borderId="0"/>
    <xf numFmtId="0" fontId="21" fillId="0" borderId="0"/>
    <xf numFmtId="0" fontId="110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122" fillId="0" borderId="0" applyFont="0" applyFill="0" applyBorder="0" applyAlignment="0" applyProtection="0"/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23" fillId="0" borderId="0"/>
    <xf numFmtId="39" fontId="124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9" fontId="9" fillId="5" borderId="0"/>
    <xf numFmtId="9" fontId="9" fillId="5" borderId="0"/>
    <xf numFmtId="9" fontId="9" fillId="5" borderId="0"/>
    <xf numFmtId="9" fontId="9" fillId="5" borderId="0"/>
    <xf numFmtId="9" fontId="9" fillId="5" borderId="0"/>
    <xf numFmtId="9" fontId="9" fillId="5" borderId="0"/>
    <xf numFmtId="9" fontId="9" fillId="5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200" fontId="24" fillId="0" borderId="0"/>
    <xf numFmtId="0" fontId="24" fillId="0" borderId="0"/>
    <xf numFmtId="2" fontId="122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2" fontId="127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201" fontId="9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9" fontId="128" fillId="0" borderId="0" applyFont="0" applyFill="0" applyBorder="0" applyAlignment="0" applyProtection="0"/>
    <xf numFmtId="0" fontId="129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87" fillId="9" borderId="0" applyNumberFormat="0" applyBorder="0" applyAlignment="0" applyProtection="0">
      <alignment vertical="center"/>
    </xf>
    <xf numFmtId="0" fontId="87" fillId="1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122" fillId="0" borderId="0" applyFont="0" applyFill="0" applyBorder="0" applyAlignment="0" applyProtection="0"/>
    <xf numFmtId="20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87" fillId="15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7" fillId="12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33" fillId="0" borderId="0"/>
    <xf numFmtId="0" fontId="14" fillId="4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4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5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5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5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6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30" fillId="19" borderId="0" applyNumberFormat="0" applyBorder="0" applyAlignment="0" applyProtection="0">
      <alignment vertical="center"/>
    </xf>
    <xf numFmtId="0" fontId="130" fillId="16" borderId="0" applyNumberFormat="0" applyBorder="0" applyAlignment="0" applyProtection="0">
      <alignment vertical="center"/>
    </xf>
    <xf numFmtId="0" fontId="130" fillId="17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2" borderId="0" applyNumberFormat="0" applyBorder="0" applyAlignment="0" applyProtection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3" fontId="64" fillId="0" borderId="0" applyFont="0" applyFill="0" applyBorder="0" applyAlignment="0" applyProtection="0"/>
    <xf numFmtId="0" fontId="37" fillId="0" borderId="0"/>
    <xf numFmtId="204" fontId="69" fillId="0" borderId="29">
      <alignment horizontal="center"/>
    </xf>
    <xf numFmtId="204" fontId="69" fillId="0" borderId="29">
      <alignment horizontal="center"/>
    </xf>
    <xf numFmtId="204" fontId="69" fillId="0" borderId="29">
      <alignment horizontal="center"/>
    </xf>
    <xf numFmtId="204" fontId="69" fillId="0" borderId="29">
      <alignment horizontal="center"/>
    </xf>
    <xf numFmtId="204" fontId="69" fillId="0" borderId="29">
      <alignment horizontal="center"/>
    </xf>
    <xf numFmtId="204" fontId="69" fillId="0" borderId="29">
      <alignment horizontal="center"/>
    </xf>
    <xf numFmtId="204" fontId="69" fillId="64" borderId="29">
      <alignment horizontal="center"/>
    </xf>
    <xf numFmtId="204" fontId="69" fillId="64" borderId="29">
      <alignment horizontal="center"/>
    </xf>
    <xf numFmtId="204" fontId="69" fillId="64" borderId="29">
      <alignment horizontal="center"/>
    </xf>
    <xf numFmtId="204" fontId="69" fillId="64" borderId="29">
      <alignment horizontal="center"/>
    </xf>
    <xf numFmtId="204" fontId="69" fillId="64" borderId="29">
      <alignment horizontal="center"/>
    </xf>
    <xf numFmtId="204" fontId="69" fillId="64" borderId="29">
      <alignment horizontal="center"/>
    </xf>
    <xf numFmtId="0" fontId="131" fillId="65" borderId="1" applyNumberFormat="0" applyFont="0" applyAlignment="0" applyProtection="0">
      <alignment horizontal="left" vertical="top"/>
    </xf>
    <xf numFmtId="37" fontId="132" fillId="0" borderId="0"/>
    <xf numFmtId="37" fontId="133" fillId="0" borderId="0"/>
    <xf numFmtId="37" fontId="134" fillId="0" borderId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4" fillId="4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4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53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60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16">
      <alignment wrapText="1"/>
    </xf>
    <xf numFmtId="199" fontId="137" fillId="0" borderId="0" applyFont="0" applyFill="0" applyBorder="0" applyAlignment="0" applyProtection="0"/>
    <xf numFmtId="198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9" fillId="0" borderId="0" applyFont="0" applyFill="0" applyBorder="0" applyAlignment="0" applyProtection="0"/>
    <xf numFmtId="205" fontId="110" fillId="0" borderId="0" applyFont="0" applyFill="0" applyBorder="0" applyAlignment="0" applyProtection="0"/>
    <xf numFmtId="206" fontId="110" fillId="0" borderId="0" applyFont="0" applyFill="0" applyBorder="0" applyAlignment="0" applyProtection="0"/>
    <xf numFmtId="207" fontId="110" fillId="0" borderId="0" applyFont="0" applyFill="0" applyBorder="0" applyAlignment="0" applyProtection="0"/>
    <xf numFmtId="208" fontId="110" fillId="0" borderId="0" applyFont="0" applyFill="0" applyBorder="0" applyAlignment="0" applyProtection="0"/>
    <xf numFmtId="209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210" fontId="137" fillId="0" borderId="0" applyFont="0" applyFill="0" applyBorder="0" applyAlignment="0" applyProtection="0"/>
    <xf numFmtId="211" fontId="110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0" fillId="0" borderId="0" applyFont="0" applyFill="0" applyBorder="0" applyAlignment="0" applyProtection="0"/>
    <xf numFmtId="214" fontId="140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10" fontId="122" fillId="0" borderId="0" applyFont="0" applyFill="0" applyBorder="0" applyAlignment="0" applyProtection="0"/>
    <xf numFmtId="0" fontId="9" fillId="0" borderId="0" applyFill="0" applyBorder="0" applyProtection="0">
      <protection locked="0"/>
    </xf>
    <xf numFmtId="0" fontId="21" fillId="0" borderId="0"/>
    <xf numFmtId="0" fontId="62" fillId="0" borderId="0"/>
    <xf numFmtId="37" fontId="141" fillId="8" borderId="5" applyBorder="0" applyProtection="0">
      <alignment vertical="center"/>
    </xf>
    <xf numFmtId="0" fontId="142" fillId="0" borderId="43" applyNumberFormat="0" applyFill="0" applyAlignment="0" applyProtection="0"/>
    <xf numFmtId="215" fontId="137" fillId="0" borderId="0" applyFont="0" applyFill="0" applyBorder="0" applyAlignment="0" applyProtection="0"/>
    <xf numFmtId="216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15" fontId="139" fillId="0" borderId="0" applyFont="0" applyFill="0" applyBorder="0" applyAlignment="0" applyProtection="0"/>
    <xf numFmtId="217" fontId="110" fillId="0" borderId="0" applyFont="0" applyFill="0" applyBorder="0" applyAlignment="0" applyProtection="0"/>
    <xf numFmtId="218" fontId="110" fillId="0" borderId="0" applyFont="0" applyFill="0" applyBorder="0" applyAlignment="0" applyProtection="0"/>
    <xf numFmtId="0" fontId="136" fillId="0" borderId="0" applyFont="0" applyFill="0" applyBorder="0" applyAlignment="0" applyProtection="0"/>
    <xf numFmtId="219" fontId="137" fillId="0" borderId="0" applyFont="0" applyFill="0" applyBorder="0" applyAlignment="0" applyProtection="0"/>
    <xf numFmtId="220" fontId="110" fillId="0" borderId="0" applyFont="0" applyFill="0" applyBorder="0" applyAlignment="0" applyProtection="0"/>
    <xf numFmtId="4" fontId="122" fillId="0" borderId="0" applyFont="0" applyFill="0" applyBorder="0" applyAlignment="0" applyProtection="0"/>
    <xf numFmtId="3" fontId="122" fillId="0" borderId="0" applyFont="0" applyFill="0" applyBorder="0" applyAlignment="0" applyProtection="0"/>
    <xf numFmtId="221" fontId="9" fillId="66" borderId="1">
      <alignment horizontal="center" vertical="top"/>
    </xf>
    <xf numFmtId="0" fontId="19" fillId="0" borderId="1" applyProtection="0">
      <alignment horizontal="center" vertical="top" wrapText="1"/>
    </xf>
    <xf numFmtId="0" fontId="9" fillId="27" borderId="0"/>
    <xf numFmtId="0" fontId="9" fillId="67" borderId="0"/>
    <xf numFmtId="0" fontId="92" fillId="3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43" fillId="4" borderId="1">
      <alignment horizontal="center" vertical="center" shrinkToFit="1"/>
      <protection hidden="1"/>
    </xf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2" applyNumberFormat="0" applyBorder="0">
      <alignment horizontal="center"/>
    </xf>
    <xf numFmtId="0" fontId="146" fillId="0" borderId="0" applyNumberFormat="0" applyFill="0" applyBorder="0" applyAlignment="0" applyProtection="0"/>
    <xf numFmtId="0" fontId="147" fillId="0" borderId="0" applyNumberFormat="0"/>
    <xf numFmtId="0" fontId="148" fillId="0" borderId="9"/>
    <xf numFmtId="0" fontId="149" fillId="0" borderId="0" applyNumberFormat="0"/>
    <xf numFmtId="37" fontId="150" fillId="0" borderId="22" applyNumberFormat="0" applyFont="0" applyFill="0" applyAlignment="0" applyProtection="0"/>
    <xf numFmtId="37" fontId="150" fillId="0" borderId="8" applyNumberFormat="0" applyFont="0" applyFill="0" applyAlignment="0" applyProtection="0"/>
    <xf numFmtId="0" fontId="37" fillId="0" borderId="9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10" applyNumberFormat="0" applyFont="0" applyFill="0" applyAlignment="0" applyProtection="0"/>
    <xf numFmtId="0" fontId="37" fillId="0" borderId="8" applyNumberFormat="0" applyFont="0" applyFill="0" applyAlignment="0" applyProtection="0"/>
    <xf numFmtId="0" fontId="62" fillId="0" borderId="45" applyBorder="0"/>
    <xf numFmtId="0" fontId="9" fillId="0" borderId="0"/>
    <xf numFmtId="0" fontId="151" fillId="0" borderId="0" applyProtection="0"/>
    <xf numFmtId="0" fontId="152" fillId="0" borderId="0"/>
    <xf numFmtId="0" fontId="128" fillId="0" borderId="0"/>
    <xf numFmtId="0" fontId="153" fillId="0" borderId="0"/>
    <xf numFmtId="0" fontId="128" fillId="0" borderId="0"/>
    <xf numFmtId="0" fontId="154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37" fillId="0" borderId="0"/>
    <xf numFmtId="0" fontId="13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37" fontId="137" fillId="0" borderId="0"/>
    <xf numFmtId="37" fontId="13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96" fillId="38" borderId="34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34" fillId="27" borderId="17" applyNumberFormat="0" applyAlignment="0" applyProtection="0"/>
    <xf numFmtId="0" fontId="158" fillId="0" borderId="0" applyNumberFormat="0" applyFont="0" applyAlignment="0">
      <alignment horizontal="left"/>
    </xf>
    <xf numFmtId="0" fontId="23" fillId="0" borderId="0" applyNumberFormat="0" applyFont="0" applyFill="0" applyBorder="0" applyProtection="0">
      <alignment horizontal="centerContinuous"/>
    </xf>
    <xf numFmtId="0" fontId="98" fillId="39" borderId="37" applyNumberFormat="0" applyAlignment="0" applyProtection="0"/>
    <xf numFmtId="0" fontId="36" fillId="28" borderId="18" applyNumberFormat="0" applyAlignment="0" applyProtection="0"/>
    <xf numFmtId="0" fontId="36" fillId="28" borderId="18" applyNumberFormat="0" applyAlignment="0" applyProtection="0"/>
    <xf numFmtId="0" fontId="36" fillId="28" borderId="18" applyNumberFormat="0" applyAlignment="0" applyProtection="0"/>
    <xf numFmtId="222" fontId="159" fillId="0" borderId="0" applyNumberFormat="0" applyAlignment="0">
      <alignment vertical="center"/>
    </xf>
    <xf numFmtId="0" fontId="122" fillId="0" borderId="46" applyNumberFormat="0" applyFont="0" applyFill="0" applyAlignment="0" applyProtection="0"/>
    <xf numFmtId="0" fontId="110" fillId="0" borderId="0" applyFont="0" applyFill="0" applyBorder="0" applyAlignment="0" applyProtection="0"/>
    <xf numFmtId="0" fontId="33" fillId="68" borderId="0" applyFont="0" applyBorder="0"/>
    <xf numFmtId="0" fontId="146" fillId="69" borderId="22" applyNumberFormat="0" applyProtection="0">
      <alignment horizontal="center" vertical="center" wrapText="1"/>
    </xf>
    <xf numFmtId="0" fontId="146" fillId="69" borderId="0" applyNumberFormat="0" applyBorder="0" applyProtection="0">
      <alignment horizontal="centerContinuous" vertical="center"/>
    </xf>
    <xf numFmtId="0" fontId="131" fillId="70" borderId="0" applyNumberFormat="0">
      <alignment horizontal="center" vertical="top" wrapText="1"/>
    </xf>
    <xf numFmtId="0" fontId="131" fillId="70" borderId="0" applyNumberFormat="0">
      <alignment horizontal="left" vertical="top" wrapText="1"/>
    </xf>
    <xf numFmtId="0" fontId="131" fillId="70" borderId="0" applyNumberFormat="0">
      <alignment horizontal="centerContinuous" vertical="top"/>
    </xf>
    <xf numFmtId="0" fontId="73" fillId="70" borderId="0" applyNumberFormat="0">
      <alignment horizontal="center" vertical="top" wrapText="1"/>
    </xf>
    <xf numFmtId="0" fontId="65" fillId="0" borderId="47" applyNumberFormat="0" applyFont="0" applyFill="0" applyAlignment="0" applyProtection="0">
      <alignment horizontal="left"/>
    </xf>
    <xf numFmtId="223" fontId="65" fillId="0" borderId="0"/>
    <xf numFmtId="223" fontId="65" fillId="0" borderId="0"/>
    <xf numFmtId="223" fontId="65" fillId="0" borderId="0"/>
    <xf numFmtId="223" fontId="65" fillId="0" borderId="0"/>
    <xf numFmtId="223" fontId="65" fillId="0" borderId="0"/>
    <xf numFmtId="223" fontId="65" fillId="0" borderId="0"/>
    <xf numFmtId="223" fontId="65" fillId="0" borderId="0"/>
    <xf numFmtId="223" fontId="65" fillId="0" borderId="0"/>
    <xf numFmtId="224" fontId="106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5" fontId="106" fillId="0" borderId="0"/>
    <xf numFmtId="0" fontId="160" fillId="0" borderId="0"/>
    <xf numFmtId="0" fontId="21" fillId="0" borderId="0"/>
    <xf numFmtId="0" fontId="160" fillId="0" borderId="0"/>
    <xf numFmtId="0" fontId="21" fillId="0" borderId="0"/>
    <xf numFmtId="0" fontId="161" fillId="71" borderId="48">
      <alignment horizontal="left" vertical="center" shrinkToFit="1"/>
      <protection hidden="1"/>
    </xf>
    <xf numFmtId="0" fontId="73" fillId="72" borderId="0" applyNumberFormat="0" applyFont="0" applyBorder="0" applyAlignment="0">
      <alignment vertical="center"/>
    </xf>
    <xf numFmtId="226" fontId="73" fillId="0" borderId="0" applyFont="0" applyFill="0" applyBorder="0" applyAlignment="0" applyProtection="0">
      <alignment vertical="center"/>
    </xf>
    <xf numFmtId="191" fontId="9" fillId="0" borderId="0" applyFont="0" applyFill="0" applyBorder="0">
      <alignment horizontal="right" vertical="center"/>
    </xf>
    <xf numFmtId="227" fontId="64" fillId="0" borderId="0" applyFont="0" applyFill="0" applyBorder="0" applyAlignment="0" applyProtection="0"/>
    <xf numFmtId="228" fontId="162" fillId="0" borderId="49"/>
    <xf numFmtId="168" fontId="163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31" fontId="2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9" fillId="0" borderId="0" applyFont="0" applyFill="0" applyBorder="0" applyAlignment="0" applyProtection="0"/>
    <xf numFmtId="232" fontId="73" fillId="0" borderId="0" applyFont="0" applyFill="0" applyBorder="0" applyAlignment="0" applyProtection="0">
      <alignment vertical="center"/>
    </xf>
    <xf numFmtId="233" fontId="73" fillId="0" borderId="0" applyFont="0" applyFill="0" applyBorder="0" applyAlignment="0" applyProtection="0">
      <alignment vertical="center"/>
    </xf>
    <xf numFmtId="234" fontId="73" fillId="0" borderId="0" applyFont="0" applyFill="0" applyBorder="0" applyAlignment="0" applyProtection="0">
      <alignment vertical="center"/>
    </xf>
    <xf numFmtId="235" fontId="73" fillId="0" borderId="0" applyFont="0" applyFill="0" applyBorder="0" applyAlignment="0" applyProtection="0">
      <alignment vertical="center"/>
    </xf>
    <xf numFmtId="236" fontId="73" fillId="0" borderId="0" applyFont="0" applyFill="0" applyBorder="0" applyAlignment="0" applyProtection="0">
      <alignment vertical="center"/>
    </xf>
    <xf numFmtId="237" fontId="73" fillId="0" borderId="0" applyFont="0" applyFill="0" applyBorder="0" applyAlignment="0" applyProtection="0">
      <alignment vertical="center"/>
    </xf>
    <xf numFmtId="238" fontId="73" fillId="0" borderId="0" applyFont="0" applyFill="0" applyBorder="0" applyAlignment="0" applyProtection="0">
      <alignment vertical="center"/>
    </xf>
    <xf numFmtId="239" fontId="73" fillId="0" borderId="0" applyFont="0" applyFill="0" applyBorder="0" applyAlignment="0" applyProtection="0">
      <alignment vertical="center"/>
    </xf>
    <xf numFmtId="0" fontId="9" fillId="0" borderId="0" applyFont="0" applyFill="0" applyBorder="0" applyAlignment="0" applyProtection="0"/>
    <xf numFmtId="240" fontId="73" fillId="0" borderId="0" applyFont="0" applyFill="0" applyBorder="0" applyAlignment="0" applyProtection="0">
      <alignment vertical="center"/>
    </xf>
    <xf numFmtId="241" fontId="73" fillId="0" borderId="0" applyFont="0" applyFill="0" applyBorder="0" applyAlignment="0" applyProtection="0">
      <alignment vertical="center"/>
    </xf>
    <xf numFmtId="242" fontId="73" fillId="0" borderId="0" applyFont="0" applyFill="0" applyBorder="0" applyAlignment="0" applyProtection="0">
      <alignment vertical="center"/>
    </xf>
    <xf numFmtId="243" fontId="73" fillId="0" borderId="0" applyFont="0" applyFill="0" applyBorder="0" applyAlignment="0" applyProtection="0">
      <alignment vertical="center"/>
    </xf>
    <xf numFmtId="244" fontId="106" fillId="0" borderId="0"/>
    <xf numFmtId="245" fontId="9" fillId="7" borderId="0" applyFont="0" applyBorder="0"/>
    <xf numFmtId="246" fontId="73" fillId="0" borderId="0" applyFont="0" applyFill="0" applyBorder="0" applyAlignment="0" applyProtection="0">
      <alignment vertical="center"/>
    </xf>
    <xf numFmtId="247" fontId="73" fillId="0" borderId="0" applyFont="0" applyFill="0" applyBorder="0" applyAlignment="0" applyProtection="0">
      <alignment vertical="center"/>
    </xf>
    <xf numFmtId="0" fontId="123" fillId="0" borderId="0">
      <protection locked="0"/>
    </xf>
    <xf numFmtId="38" fontId="62" fillId="0" borderId="50">
      <alignment vertical="center"/>
    </xf>
    <xf numFmtId="49" fontId="19" fillId="8" borderId="1">
      <alignment vertical="center" wrapText="1"/>
    </xf>
    <xf numFmtId="0" fontId="165" fillId="0" borderId="0"/>
    <xf numFmtId="1" fontId="19" fillId="64" borderId="29"/>
    <xf numFmtId="1" fontId="19" fillId="64" borderId="29"/>
    <xf numFmtId="1" fontId="19" fillId="64" borderId="29"/>
    <xf numFmtId="1" fontId="19" fillId="64" borderId="29"/>
    <xf numFmtId="1" fontId="19" fillId="64" borderId="29"/>
    <xf numFmtId="1" fontId="19" fillId="64" borderId="29"/>
    <xf numFmtId="248" fontId="62" fillId="0" borderId="0" applyFont="0" applyFill="0" applyBorder="0" applyAlignment="0" applyProtection="0"/>
    <xf numFmtId="249" fontId="166" fillId="0" borderId="0" applyFont="0" applyFill="0" applyBorder="0" applyAlignment="0" applyProtection="0"/>
    <xf numFmtId="0" fontId="123" fillId="0" borderId="0">
      <protection locked="0"/>
    </xf>
    <xf numFmtId="250" fontId="37" fillId="0" borderId="10"/>
    <xf numFmtId="0" fontId="9" fillId="0" borderId="0"/>
    <xf numFmtId="251" fontId="69" fillId="0" borderId="0"/>
    <xf numFmtId="252" fontId="106" fillId="0" borderId="0"/>
    <xf numFmtId="253" fontId="122" fillId="0" borderId="0" applyFont="0" applyFill="0" applyBorder="0" applyAlignment="0" applyProtection="0"/>
    <xf numFmtId="254" fontId="122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67" fillId="0" borderId="0">
      <protection locked="0"/>
    </xf>
    <xf numFmtId="0" fontId="167" fillId="0" borderId="0">
      <protection locked="0"/>
    </xf>
    <xf numFmtId="3" fontId="168" fillId="0" borderId="0" applyNumberFormat="0" applyBorder="0" applyAlignment="0">
      <protection locked="0"/>
    </xf>
    <xf numFmtId="0" fontId="19" fillId="73" borderId="1"/>
    <xf numFmtId="0" fontId="19" fillId="73" borderId="1"/>
    <xf numFmtId="0" fontId="41" fillId="0" borderId="16">
      <alignment wrapText="1"/>
    </xf>
    <xf numFmtId="0" fontId="19" fillId="0" borderId="1" applyProtection="0">
      <alignment horizontal="center" vertical="top" wrapText="1"/>
    </xf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55" fontId="169" fillId="0" borderId="0">
      <alignment horizontal="right" vertical="top"/>
    </xf>
    <xf numFmtId="256" fontId="170" fillId="0" borderId="0">
      <alignment horizontal="right" vertical="top"/>
    </xf>
    <xf numFmtId="256" fontId="169" fillId="0" borderId="0">
      <alignment horizontal="right" vertical="top"/>
    </xf>
    <xf numFmtId="257" fontId="170" fillId="0" borderId="0" applyFill="0" applyBorder="0">
      <alignment horizontal="right" vertical="top"/>
    </xf>
    <xf numFmtId="258" fontId="170" fillId="0" borderId="0" applyFill="0" applyBorder="0">
      <alignment horizontal="right" vertical="top"/>
    </xf>
    <xf numFmtId="259" fontId="170" fillId="0" borderId="0" applyFill="0" applyBorder="0">
      <alignment horizontal="right" vertical="top"/>
    </xf>
    <xf numFmtId="260" fontId="170" fillId="0" borderId="0" applyFill="0" applyBorder="0">
      <alignment horizontal="right" vertical="top"/>
    </xf>
    <xf numFmtId="0" fontId="171" fillId="0" borderId="0">
      <alignment horizontal="center" wrapText="1"/>
    </xf>
    <xf numFmtId="261" fontId="79" fillId="0" borderId="0" applyFill="0" applyBorder="0">
      <alignment vertical="top"/>
    </xf>
    <xf numFmtId="261" fontId="146" fillId="0" borderId="0" applyFill="0" applyBorder="0" applyProtection="0">
      <alignment vertical="top"/>
    </xf>
    <xf numFmtId="261" fontId="172" fillId="0" borderId="0">
      <alignment vertical="top"/>
    </xf>
    <xf numFmtId="41" fontId="170" fillId="0" borderId="0" applyFill="0" applyBorder="0" applyAlignment="0" applyProtection="0">
      <alignment horizontal="right" vertical="top"/>
    </xf>
    <xf numFmtId="261" fontId="173" fillId="0" borderId="0"/>
    <xf numFmtId="0" fontId="170" fillId="0" borderId="0" applyFill="0" applyBorder="0">
      <alignment horizontal="left" vertical="top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57" fillId="0" borderId="0" applyNumberFormat="0" applyFill="0" applyBorder="0" applyAlignment="0" applyProtection="0"/>
    <xf numFmtId="0" fontId="123" fillId="0" borderId="0">
      <protection locked="0"/>
    </xf>
    <xf numFmtId="0" fontId="123" fillId="0" borderId="0">
      <protection locked="0"/>
    </xf>
    <xf numFmtId="3" fontId="174" fillId="0" borderId="0" applyFont="0" applyFill="0" applyBorder="0" applyAlignment="0" applyProtection="0"/>
    <xf numFmtId="0" fontId="161" fillId="74" borderId="51">
      <alignment horizontal="center" vertical="center" wrapText="1" shrinkToFit="1"/>
      <protection hidden="1"/>
    </xf>
    <xf numFmtId="0" fontId="161" fillId="74" borderId="51">
      <alignment horizontal="center" vertical="center" wrapText="1" shrinkToFit="1"/>
      <protection hidden="1"/>
    </xf>
    <xf numFmtId="0" fontId="161" fillId="74" borderId="51">
      <alignment horizontal="center" vertical="center" wrapText="1" shrinkToFit="1"/>
      <protection hidden="1"/>
    </xf>
    <xf numFmtId="0" fontId="161" fillId="74" borderId="51">
      <alignment horizontal="center" vertical="center" wrapText="1" shrinkToFit="1"/>
      <protection hidden="1"/>
    </xf>
    <xf numFmtId="0" fontId="9" fillId="0" borderId="0" applyNumberFormat="0" applyFont="0" applyBorder="0">
      <protection locked="0"/>
    </xf>
    <xf numFmtId="0" fontId="175" fillId="0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3" fontId="176" fillId="0" borderId="0">
      <protection locked="0"/>
    </xf>
    <xf numFmtId="0" fontId="177" fillId="70" borderId="0" applyNumberFormat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horizontal="left" vertical="center"/>
    </xf>
    <xf numFmtId="0" fontId="131" fillId="0" borderId="0" applyNumberFormat="0" applyFill="0" applyBorder="0" applyAlignment="0" applyProtection="0">
      <alignment vertical="center"/>
    </xf>
    <xf numFmtId="0" fontId="45" fillId="75" borderId="52"/>
    <xf numFmtId="0" fontId="45" fillId="75" borderId="52"/>
    <xf numFmtId="0" fontId="45" fillId="75" borderId="52"/>
    <xf numFmtId="0" fontId="45" fillId="75" borderId="52"/>
    <xf numFmtId="0" fontId="45" fillId="75" borderId="52"/>
    <xf numFmtId="0" fontId="45" fillId="75" borderId="52"/>
    <xf numFmtId="262" fontId="18" fillId="0" borderId="0" applyNumberFormat="0" applyFill="0" applyBorder="0" applyProtection="0">
      <alignment horizontal="right"/>
    </xf>
    <xf numFmtId="0" fontId="20" fillId="0" borderId="12">
      <alignment horizontal="left" vertical="center"/>
    </xf>
    <xf numFmtId="0" fontId="20" fillId="0" borderId="12">
      <alignment horizontal="left" vertical="center"/>
    </xf>
    <xf numFmtId="0" fontId="20" fillId="0" borderId="12">
      <alignment horizontal="left" vertical="center"/>
    </xf>
    <xf numFmtId="0" fontId="180" fillId="74" borderId="1" applyBorder="0">
      <alignment horizontal="center" vertical="center" shrinkToFit="1"/>
      <protection hidden="1"/>
    </xf>
    <xf numFmtId="0" fontId="89" fillId="0" borderId="31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0" fillId="0" borderId="32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91" fillId="0" borderId="33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76" borderId="0" applyFill="0" applyBorder="0" applyProtection="0">
      <alignment horizontal="left"/>
    </xf>
    <xf numFmtId="263" fontId="65" fillId="0" borderId="0">
      <protection locked="0"/>
    </xf>
    <xf numFmtId="263" fontId="65" fillId="0" borderId="0">
      <protection locked="0"/>
    </xf>
    <xf numFmtId="263" fontId="65" fillId="0" borderId="0">
      <protection locked="0"/>
    </xf>
    <xf numFmtId="263" fontId="65" fillId="0" borderId="0">
      <protection locked="0"/>
    </xf>
    <xf numFmtId="196" fontId="119" fillId="0" borderId="0"/>
    <xf numFmtId="264" fontId="33" fillId="0" borderId="44" applyBorder="0">
      <protection locked="0"/>
    </xf>
    <xf numFmtId="264" fontId="33" fillId="0" borderId="44" applyBorder="0">
      <protection locked="0"/>
    </xf>
    <xf numFmtId="37" fontId="181" fillId="0" borderId="0" applyNumberFormat="0" applyFill="0" applyBorder="0" applyAlignment="0" applyProtection="0"/>
    <xf numFmtId="264" fontId="33" fillId="0" borderId="44" applyBorder="0">
      <protection locked="0"/>
    </xf>
    <xf numFmtId="264" fontId="33" fillId="0" borderId="44" applyBorder="0">
      <protection locked="0"/>
    </xf>
    <xf numFmtId="37" fontId="150" fillId="0" borderId="0" applyNumberFormat="0" applyFill="0" applyBorder="0" applyAlignment="0" applyProtection="0"/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0" fontId="73" fillId="73" borderId="0" applyNumberFormat="0" applyFont="0" applyBorder="0" applyAlignment="0" applyProtection="0">
      <alignment vertical="center"/>
    </xf>
    <xf numFmtId="0" fontId="182" fillId="0" borderId="0">
      <alignment horizontal="center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/>
    <xf numFmtId="0" fontId="190" fillId="0" borderId="0" applyNumberFormat="0">
      <alignment horizontal="right"/>
    </xf>
    <xf numFmtId="265" fontId="110" fillId="0" borderId="0" applyFont="0" applyFill="0" applyBorder="0" applyAlignment="0" applyProtection="0"/>
    <xf numFmtId="10" fontId="19" fillId="8" borderId="1" applyNumberFormat="0" applyBorder="0" applyAlignment="0" applyProtection="0"/>
    <xf numFmtId="10" fontId="19" fillId="6" borderId="1" applyNumberFormat="0" applyBorder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94" fillId="37" borderId="34" applyNumberFormat="0" applyAlignment="0" applyProtection="0"/>
    <xf numFmtId="0" fontId="73" fillId="0" borderId="53" applyNumberFormat="0" applyAlignment="0">
      <alignment vertical="center"/>
    </xf>
    <xf numFmtId="0" fontId="73" fillId="0" borderId="54" applyNumberFormat="0" applyAlignment="0">
      <alignment vertical="center"/>
      <protection locked="0"/>
    </xf>
    <xf numFmtId="266" fontId="73" fillId="77" borderId="54" applyNumberFormat="0" applyAlignment="0">
      <alignment vertical="center"/>
      <protection locked="0"/>
    </xf>
    <xf numFmtId="0" fontId="73" fillId="5" borderId="0" applyNumberFormat="0" applyAlignment="0">
      <alignment vertical="center"/>
    </xf>
    <xf numFmtId="0" fontId="73" fillId="78" borderId="0" applyNumberFormat="0" applyAlignment="0">
      <alignment vertical="center"/>
    </xf>
    <xf numFmtId="0" fontId="73" fillId="0" borderId="55" applyNumberFormat="0" applyAlignment="0">
      <alignment vertical="center"/>
      <protection locked="0"/>
    </xf>
    <xf numFmtId="0" fontId="69" fillId="79" borderId="29">
      <protection locked="0"/>
    </xf>
    <xf numFmtId="0" fontId="69" fillId="79" borderId="29">
      <protection locked="0"/>
    </xf>
    <xf numFmtId="0" fontId="69" fillId="79" borderId="29">
      <protection locked="0"/>
    </xf>
    <xf numFmtId="0" fontId="69" fillId="79" borderId="29">
      <protection locked="0"/>
    </xf>
    <xf numFmtId="0" fontId="69" fillId="79" borderId="29">
      <protection locked="0"/>
    </xf>
    <xf numFmtId="0" fontId="69" fillId="79" borderId="29">
      <protection locked="0"/>
    </xf>
    <xf numFmtId="0" fontId="21" fillId="0" borderId="1">
      <alignment horizontal="left" vertical="center" wrapText="1"/>
    </xf>
    <xf numFmtId="0" fontId="131" fillId="0" borderId="40" applyBorder="0">
      <alignment horizontal="left" vertical="top"/>
    </xf>
    <xf numFmtId="0" fontId="44" fillId="0" borderId="40" applyBorder="0">
      <alignment horizontal="left" vertical="top"/>
    </xf>
    <xf numFmtId="0" fontId="19" fillId="0" borderId="40" applyBorder="0">
      <alignment horizontal="left" vertical="top"/>
    </xf>
    <xf numFmtId="0" fontId="19" fillId="0" borderId="40" applyBorder="0">
      <alignment horizontal="left" vertical="top"/>
    </xf>
    <xf numFmtId="0" fontId="19" fillId="0" borderId="42" applyBorder="0">
      <alignment horizontal="left" vertical="top"/>
    </xf>
    <xf numFmtId="0" fontId="191" fillId="0" borderId="0" applyNumberFormat="0" applyAlignment="0">
      <alignment horizontal="left" vertical="top" wrapText="1"/>
    </xf>
    <xf numFmtId="43" fontId="64" fillId="0" borderId="0" applyFont="0" applyFill="0" applyBorder="0" applyAlignment="0" applyProtection="0"/>
    <xf numFmtId="0" fontId="37" fillId="0" borderId="0"/>
    <xf numFmtId="176" fontId="17" fillId="0" borderId="23" applyBorder="0">
      <alignment horizontal="center" wrapText="1"/>
    </xf>
    <xf numFmtId="0" fontId="23" fillId="0" borderId="0"/>
    <xf numFmtId="198" fontId="110" fillId="0" borderId="0" applyFont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1" fontId="19" fillId="0" borderId="1">
      <alignment horizontal="center" vertical="top" wrapText="1"/>
    </xf>
    <xf numFmtId="0" fontId="97" fillId="0" borderId="36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194" fillId="0" borderId="0" applyNumberFormat="0" applyFill="0" applyBorder="0" applyProtection="0">
      <alignment horizontal="left" vertical="center"/>
    </xf>
    <xf numFmtId="0" fontId="23" fillId="0" borderId="0" applyNumberFormat="0" applyFill="0" applyBorder="0" applyAlignment="0" applyProtection="0"/>
    <xf numFmtId="0" fontId="33" fillId="5" borderId="0" applyNumberFormat="0" applyFont="0" applyBorder="0" applyAlignment="0" applyProtection="0"/>
    <xf numFmtId="38" fontId="62" fillId="0" borderId="0" applyFont="0" applyFill="0" applyBorder="0" applyAlignment="0" applyProtection="0"/>
    <xf numFmtId="215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195" fillId="0" borderId="0" applyFont="0" applyFill="0" applyBorder="0" applyAlignment="0" applyProtection="0"/>
    <xf numFmtId="14" fontId="37" fillId="0" borderId="0" applyFont="0" applyFill="0" applyBorder="0" applyAlignment="0" applyProtection="0"/>
    <xf numFmtId="196" fontId="21" fillId="0" borderId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227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0" fontId="123" fillId="0" borderId="0">
      <protection locked="0"/>
    </xf>
    <xf numFmtId="0" fontId="157" fillId="0" borderId="0" applyNumberFormat="0" applyFill="0" applyBorder="0" applyAlignment="0" applyProtection="0"/>
    <xf numFmtId="273" fontId="17" fillId="0" borderId="0" applyFont="0" applyFill="0" applyBorder="0" applyAlignment="0" applyProtection="0"/>
    <xf numFmtId="227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165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2" fontId="62" fillId="0" borderId="0" applyNumberFormat="0">
      <alignment horizontal="left"/>
    </xf>
    <xf numFmtId="0" fontId="197" fillId="0" borderId="0" applyNumberFormat="0" applyAlignment="0">
      <alignment vertical="center"/>
    </xf>
    <xf numFmtId="0" fontId="93" fillId="36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/>
    <xf numFmtId="0" fontId="11" fillId="0" borderId="0" applyNumberFormat="0" applyFill="0" applyBorder="0" applyAlignment="0" applyProtection="0"/>
    <xf numFmtId="0" fontId="103" fillId="0" borderId="56" applyNumberFormat="0" applyFont="0" applyBorder="0" applyProtection="0">
      <alignment horizontal="center" vertical="center"/>
    </xf>
    <xf numFmtId="0" fontId="65" fillId="0" borderId="0" applyNumberFormat="0" applyAlignment="0">
      <alignment horizontal="center"/>
    </xf>
    <xf numFmtId="0" fontId="9" fillId="0" borderId="0"/>
    <xf numFmtId="200" fontId="9" fillId="0" borderId="0"/>
    <xf numFmtId="0" fontId="9" fillId="0" borderId="0"/>
    <xf numFmtId="274" fontId="163" fillId="0" borderId="0"/>
    <xf numFmtId="0" fontId="9" fillId="0" borderId="0"/>
    <xf numFmtId="0" fontId="163" fillId="0" borderId="0"/>
    <xf numFmtId="274" fontId="163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9" fillId="0" borderId="0"/>
    <xf numFmtId="0" fontId="19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9" fillId="0" borderId="0"/>
    <xf numFmtId="0" fontId="200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201" fillId="0" borderId="0"/>
    <xf numFmtId="0" fontId="9" fillId="0" borderId="0"/>
    <xf numFmtId="0" fontId="20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0" fontId="9" fillId="0" borderId="0"/>
    <xf numFmtId="0" fontId="2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74" fontId="1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0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274" fontId="163" fillId="0" borderId="0"/>
    <xf numFmtId="0" fontId="28" fillId="0" borderId="0"/>
    <xf numFmtId="273" fontId="20" fillId="7" borderId="57">
      <alignment horizontal="center"/>
    </xf>
    <xf numFmtId="0" fontId="204" fillId="0" borderId="0"/>
    <xf numFmtId="0" fontId="65" fillId="0" borderId="29" applyAlignment="0" applyProtection="0">
      <alignment horizontal="center"/>
    </xf>
    <xf numFmtId="0" fontId="65" fillId="0" borderId="29" applyAlignment="0" applyProtection="0">
      <alignment horizontal="center"/>
    </xf>
    <xf numFmtId="0" fontId="65" fillId="0" borderId="29" applyAlignment="0" applyProtection="0">
      <alignment horizontal="center"/>
    </xf>
    <xf numFmtId="0" fontId="65" fillId="0" borderId="29" applyAlignment="0" applyProtection="0">
      <alignment horizontal="center"/>
    </xf>
    <xf numFmtId="0" fontId="65" fillId="0" borderId="29" applyAlignment="0" applyProtection="0">
      <alignment horizontal="center"/>
    </xf>
    <xf numFmtId="0" fontId="65" fillId="0" borderId="29" applyAlignment="0" applyProtection="0">
      <alignment horizontal="center"/>
    </xf>
    <xf numFmtId="0" fontId="146" fillId="0" borderId="0" applyFill="0" applyAlignment="0" applyProtection="0"/>
    <xf numFmtId="0" fontId="205" fillId="0" borderId="0"/>
    <xf numFmtId="3" fontId="20" fillId="7" borderId="57">
      <alignment horizontal="center"/>
    </xf>
    <xf numFmtId="0" fontId="25" fillId="30" borderId="25" applyNumberFormat="0" applyFont="0" applyAlignment="0" applyProtection="0"/>
    <xf numFmtId="0" fontId="25" fillId="30" borderId="25" applyNumberFormat="0" applyFont="0" applyAlignment="0" applyProtection="0"/>
    <xf numFmtId="0" fontId="25" fillId="30" borderId="25" applyNumberFormat="0" applyFont="0" applyAlignment="0" applyProtection="0"/>
    <xf numFmtId="0" fontId="7" fillId="40" borderId="38" applyNumberFormat="0" applyFont="0" applyAlignment="0" applyProtection="0"/>
    <xf numFmtId="0" fontId="7" fillId="40" borderId="38" applyNumberFormat="0" applyFont="0" applyAlignment="0" applyProtection="0"/>
    <xf numFmtId="0" fontId="7" fillId="40" borderId="38" applyNumberFormat="0" applyFont="0" applyAlignment="0" applyProtection="0"/>
    <xf numFmtId="0" fontId="7" fillId="40" borderId="38" applyNumberFormat="0" applyFont="0" applyAlignment="0" applyProtection="0"/>
    <xf numFmtId="0" fontId="25" fillId="30" borderId="25" applyNumberFormat="0" applyFont="0" applyAlignment="0" applyProtection="0"/>
    <xf numFmtId="0" fontId="25" fillId="30" borderId="25" applyNumberFormat="0" applyFont="0" applyAlignment="0" applyProtection="0"/>
    <xf numFmtId="0" fontId="25" fillId="30" borderId="25" applyNumberFormat="0" applyFont="0" applyAlignment="0" applyProtection="0"/>
    <xf numFmtId="0" fontId="9" fillId="30" borderId="25" applyNumberFormat="0" applyFont="0" applyAlignment="0" applyProtection="0"/>
    <xf numFmtId="0" fontId="9" fillId="0" borderId="0" applyFont="0" applyFill="0" applyBorder="0" applyAlignment="0" applyProtection="0"/>
    <xf numFmtId="275" fontId="69" fillId="0" borderId="0"/>
    <xf numFmtId="222" fontId="73" fillId="0" borderId="0" applyFont="0" applyFill="0" applyBorder="0" applyAlignment="0" applyProtection="0">
      <alignment vertical="center"/>
    </xf>
    <xf numFmtId="0" fontId="206" fillId="0" borderId="0" applyFont="0" applyFill="0" applyBorder="0" applyAlignment="0" applyProtection="0"/>
    <xf numFmtId="0" fontId="207" fillId="0" borderId="0" applyNumberFormat="0" applyAlignment="0">
      <alignment vertical="top"/>
    </xf>
    <xf numFmtId="43" fontId="64" fillId="0" borderId="0" applyFont="0" applyFill="0" applyBorder="0" applyAlignment="0" applyProtection="0"/>
    <xf numFmtId="186" fontId="37" fillId="0" borderId="1" applyFill="0" applyBorder="0" applyAlignment="0" applyProtection="0"/>
    <xf numFmtId="0" fontId="19" fillId="0" borderId="0">
      <alignment horizontal="left" vertical="center" wrapText="1"/>
    </xf>
    <xf numFmtId="0" fontId="63" fillId="27" borderId="26" applyNumberFormat="0" applyAlignment="0" applyProtection="0"/>
    <xf numFmtId="0" fontId="63" fillId="27" borderId="26" applyNumberFormat="0" applyAlignment="0" applyProtection="0"/>
    <xf numFmtId="0" fontId="63" fillId="27" borderId="26" applyNumberFormat="0" applyAlignment="0" applyProtection="0"/>
    <xf numFmtId="0" fontId="95" fillId="38" borderId="35" applyNumberFormat="0" applyAlignment="0" applyProtection="0"/>
    <xf numFmtId="0" fontId="63" fillId="27" borderId="26" applyNumberFormat="0" applyAlignment="0" applyProtection="0"/>
    <xf numFmtId="0" fontId="63" fillId="27" borderId="26" applyNumberFormat="0" applyAlignment="0" applyProtection="0"/>
    <xf numFmtId="0" fontId="63" fillId="27" borderId="26" applyNumberFormat="0" applyAlignment="0" applyProtection="0"/>
    <xf numFmtId="0" fontId="63" fillId="27" borderId="26" applyNumberFormat="0" applyAlignment="0" applyProtection="0"/>
    <xf numFmtId="40" fontId="12" fillId="8" borderId="0">
      <alignment horizontal="right"/>
    </xf>
    <xf numFmtId="0" fontId="208" fillId="6" borderId="0">
      <alignment horizontal="center"/>
    </xf>
    <xf numFmtId="0" fontId="15" fillId="80" borderId="10"/>
    <xf numFmtId="0" fontId="209" fillId="0" borderId="0" applyBorder="0">
      <alignment horizontal="centerContinuous"/>
    </xf>
    <xf numFmtId="0" fontId="210" fillId="0" borderId="0" applyBorder="0">
      <alignment horizontal="centerContinuous"/>
    </xf>
    <xf numFmtId="0" fontId="19" fillId="76" borderId="0" applyFill="0" applyBorder="0" applyProtection="0">
      <alignment horizontal="left"/>
    </xf>
    <xf numFmtId="0" fontId="19" fillId="0" borderId="1">
      <alignment horizontal="left" vertical="top" wrapText="1"/>
    </xf>
    <xf numFmtId="0" fontId="69" fillId="81" borderId="29">
      <protection locked="0"/>
    </xf>
    <xf numFmtId="0" fontId="69" fillId="81" borderId="29">
      <protection locked="0"/>
    </xf>
    <xf numFmtId="0" fontId="69" fillId="81" borderId="29">
      <protection locked="0"/>
    </xf>
    <xf numFmtId="0" fontId="69" fillId="81" borderId="29">
      <protection locked="0"/>
    </xf>
    <xf numFmtId="0" fontId="69" fillId="81" borderId="29">
      <protection locked="0"/>
    </xf>
    <xf numFmtId="0" fontId="69" fillId="81" borderId="29">
      <protection locked="0"/>
    </xf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7" fillId="0" borderId="0" applyFont="0" applyFill="0" applyBorder="0" applyAlignment="0" applyProtection="0"/>
    <xf numFmtId="9" fontId="20" fillId="0" borderId="0" applyFill="0" applyBorder="0" applyAlignment="0" applyProtection="0"/>
    <xf numFmtId="276" fontId="73" fillId="0" borderId="0" applyFont="0" applyFill="0" applyBorder="0" applyAlignment="0" applyProtection="0">
      <alignment horizontal="right" vertical="center"/>
    </xf>
    <xf numFmtId="277" fontId="73" fillId="0" borderId="0" applyFont="0" applyFill="0" applyBorder="0" applyAlignment="0" applyProtection="0">
      <alignment vertical="center"/>
    </xf>
    <xf numFmtId="9" fontId="120" fillId="0" borderId="0" applyFont="0" applyFill="0" applyBorder="0" applyAlignment="0" applyProtection="0"/>
    <xf numFmtId="10" fontId="9" fillId="31" borderId="14">
      <alignment horizontal="center" vertical="center"/>
      <protection hidden="1"/>
    </xf>
    <xf numFmtId="10" fontId="9" fillId="31" borderId="14">
      <alignment horizontal="center" vertical="center"/>
      <protection hidden="1"/>
    </xf>
    <xf numFmtId="10" fontId="9" fillId="31" borderId="14">
      <alignment horizontal="center" vertical="center"/>
      <protection hidden="1"/>
    </xf>
    <xf numFmtId="10" fontId="9" fillId="31" borderId="14">
      <alignment horizontal="center" vertical="center"/>
      <protection hidden="1"/>
    </xf>
    <xf numFmtId="10" fontId="9" fillId="31" borderId="14">
      <alignment horizontal="center" vertical="center"/>
      <protection hidden="1"/>
    </xf>
    <xf numFmtId="10" fontId="9" fillId="31" borderId="14">
      <alignment horizontal="center" vertical="center"/>
      <protection hidden="1"/>
    </xf>
    <xf numFmtId="10" fontId="9" fillId="31" borderId="14">
      <alignment horizontal="center" vertical="center"/>
      <protection hidden="1"/>
    </xf>
    <xf numFmtId="0" fontId="123" fillId="0" borderId="0">
      <protection locked="0"/>
    </xf>
    <xf numFmtId="9" fontId="211" fillId="0" borderId="10">
      <alignment horizontal="center"/>
    </xf>
    <xf numFmtId="278" fontId="9" fillId="0" borderId="0" applyFill="0" applyBorder="0" applyAlignment="0" applyProtection="0"/>
    <xf numFmtId="0" fontId="9" fillId="0" borderId="0"/>
    <xf numFmtId="0" fontId="19" fillId="7" borderId="1"/>
    <xf numFmtId="0" fontId="19" fillId="7" borderId="1"/>
    <xf numFmtId="279" fontId="212" fillId="0" borderId="0"/>
    <xf numFmtId="0" fontId="62" fillId="0" borderId="0" applyFill="0" applyBorder="0">
      <alignment vertical="top"/>
    </xf>
    <xf numFmtId="0" fontId="9" fillId="0" borderId="0" applyFill="0" applyBorder="0">
      <alignment vertical="top"/>
    </xf>
    <xf numFmtId="0" fontId="62" fillId="0" borderId="0" applyFill="0" applyBorder="0">
      <alignment vertical="top"/>
    </xf>
    <xf numFmtId="164" fontId="73" fillId="8" borderId="1">
      <alignment vertical="center"/>
    </xf>
    <xf numFmtId="0" fontId="9" fillId="0" borderId="0"/>
    <xf numFmtId="0" fontId="65" fillId="0" borderId="0"/>
    <xf numFmtId="0" fontId="157" fillId="0" borderId="0" applyNumberFormat="0" applyFill="0" applyBorder="0" applyAlignment="0" applyProtection="0"/>
    <xf numFmtId="1" fontId="19" fillId="0" borderId="1">
      <alignment horizontal="center" vertical="top" wrapText="1"/>
    </xf>
    <xf numFmtId="0" fontId="213" fillId="0" borderId="0" applyNumberFormat="0" applyFill="0" applyBorder="0">
      <alignment vertical="center"/>
    </xf>
    <xf numFmtId="280" fontId="110" fillId="0" borderId="0" applyFont="0" applyFill="0" applyBorder="0" applyAlignment="0" applyProtection="0"/>
    <xf numFmtId="37" fontId="142" fillId="0" borderId="0" applyNumberFormat="0" applyFill="0" applyBorder="0" applyAlignment="0" applyProtection="0"/>
    <xf numFmtId="43" fontId="9" fillId="82" borderId="1">
      <alignment vertical="top"/>
    </xf>
    <xf numFmtId="38" fontId="214" fillId="0" borderId="0"/>
    <xf numFmtId="41" fontId="64" fillId="0" borderId="0" applyFont="0" applyFill="0" applyBorder="0" applyAlignment="0" applyProtection="0"/>
    <xf numFmtId="0" fontId="65" fillId="0" borderId="58" applyNumberFormat="0" applyFont="0" applyFill="0" applyAlignment="0" applyProtection="0"/>
    <xf numFmtId="0" fontId="146" fillId="69" borderId="41" applyNumberFormat="0" applyBorder="0" applyProtection="0">
      <alignment horizontal="left" wrapText="1"/>
    </xf>
    <xf numFmtId="0" fontId="146" fillId="69" borderId="0" applyNumberFormat="0" applyBorder="0" applyProtection="0">
      <alignment horizontal="left"/>
    </xf>
    <xf numFmtId="0" fontId="131" fillId="0" borderId="0" applyNumberFormat="0" applyFill="0" applyBorder="0">
      <alignment horizontal="left" vertical="center" wrapText="1"/>
    </xf>
    <xf numFmtId="0" fontId="73" fillId="0" borderId="0" applyNumberFormat="0" applyFill="0" applyBorder="0">
      <alignment horizontal="left" vertical="center" wrapText="1" indent="1"/>
    </xf>
    <xf numFmtId="0" fontId="65" fillId="0" borderId="46" applyNumberFormat="0" applyFont="0" applyFill="0" applyAlignment="0" applyProtection="0"/>
    <xf numFmtId="0" fontId="106" fillId="0" borderId="0" applyFont="0" applyFill="0" applyBorder="0" applyAlignment="0" applyProtection="0"/>
    <xf numFmtId="198" fontId="215" fillId="0" borderId="0" applyFont="0" applyFill="0" applyBorder="0" applyAlignment="0" applyProtection="0"/>
    <xf numFmtId="281" fontId="216" fillId="74" borderId="59" applyBorder="0">
      <alignment horizontal="center" vertical="center" wrapText="1"/>
      <protection hidden="1"/>
    </xf>
    <xf numFmtId="0" fontId="65" fillId="0" borderId="0"/>
    <xf numFmtId="0" fontId="204" fillId="0" borderId="0" applyNumberFormat="0" applyFill="0" applyBorder="0" applyProtection="0">
      <alignment horizontal="left" vertical="center"/>
    </xf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68" fillId="1" borderId="12" applyNumberFormat="0" applyFont="0" applyAlignment="0">
      <alignment horizontal="center"/>
    </xf>
    <xf numFmtId="0" fontId="68" fillId="1" borderId="12" applyNumberFormat="0" applyFont="0" applyAlignment="0">
      <alignment horizontal="center"/>
    </xf>
    <xf numFmtId="0" fontId="68" fillId="1" borderId="12" applyNumberFormat="0" applyFont="0" applyAlignment="0">
      <alignment horizontal="center"/>
    </xf>
    <xf numFmtId="40" fontId="65" fillId="0" borderId="0" applyFont="0" applyFill="0" applyBorder="0" applyAlignment="0" applyProtection="0"/>
    <xf numFmtId="282" fontId="65" fillId="0" borderId="0" applyFont="0" applyFill="0" applyBorder="0" applyAlignment="0" applyProtection="0"/>
    <xf numFmtId="196" fontId="119" fillId="0" borderId="0"/>
    <xf numFmtId="283" fontId="217" fillId="0" borderId="0"/>
    <xf numFmtId="0" fontId="9" fillId="0" borderId="0"/>
    <xf numFmtId="0" fontId="218" fillId="0" borderId="1">
      <alignment horizontal="center"/>
    </xf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72" fillId="34" borderId="1" applyNumberFormat="0">
      <alignment vertical="top" wrapText="1"/>
    </xf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" fillId="0" borderId="0"/>
    <xf numFmtId="0" fontId="9" fillId="0" borderId="0"/>
    <xf numFmtId="274" fontId="219" fillId="0" borderId="0">
      <alignment vertical="top"/>
    </xf>
    <xf numFmtId="0" fontId="9" fillId="0" borderId="0"/>
    <xf numFmtId="0" fontId="9" fillId="0" borderId="0"/>
    <xf numFmtId="0" fontId="9" fillId="0" borderId="0"/>
    <xf numFmtId="0" fontId="73" fillId="0" borderId="0">
      <alignment vertical="top"/>
    </xf>
    <xf numFmtId="0" fontId="9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189" fontId="19" fillId="0" borderId="1" applyFill="0" applyProtection="0">
      <alignment vertical="top" wrapText="1"/>
    </xf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" fillId="0" borderId="0"/>
    <xf numFmtId="0" fontId="20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" fillId="0" borderId="10" applyNumberFormat="0" applyFont="0"/>
    <xf numFmtId="0" fontId="9" fillId="0" borderId="10" applyNumberFormat="0" applyFont="0"/>
    <xf numFmtId="0" fontId="9" fillId="0" borderId="10" applyNumberFormat="0" applyFont="0"/>
    <xf numFmtId="0" fontId="9" fillId="0" borderId="10" applyNumberFormat="0" applyFont="0"/>
    <xf numFmtId="0" fontId="9" fillId="0" borderId="10" applyNumberFormat="0" applyFont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18" fillId="0" borderId="0">
      <alignment horizontal="center" vertical="center"/>
    </xf>
    <xf numFmtId="0" fontId="220" fillId="83" borderId="0" applyNumberFormat="0" applyFill="0">
      <alignment horizontal="left" vertical="center"/>
    </xf>
    <xf numFmtId="0" fontId="179" fillId="0" borderId="0">
      <alignment horizontal="left" vertical="top"/>
    </xf>
    <xf numFmtId="266" fontId="131" fillId="0" borderId="60" applyNumberFormat="0" applyFill="0" applyAlignment="0" applyProtection="0">
      <alignment vertical="center"/>
    </xf>
    <xf numFmtId="38" fontId="221" fillId="0" borderId="61" applyBorder="0">
      <alignment horizontal="right"/>
      <protection locked="0"/>
    </xf>
    <xf numFmtId="38" fontId="221" fillId="0" borderId="61" applyBorder="0">
      <alignment horizontal="right"/>
      <protection locked="0"/>
    </xf>
    <xf numFmtId="38" fontId="221" fillId="0" borderId="61" applyBorder="0">
      <alignment horizontal="right"/>
      <protection locked="0"/>
    </xf>
    <xf numFmtId="38" fontId="221" fillId="0" borderId="61" applyBorder="0">
      <alignment horizontal="right"/>
      <protection locked="0"/>
    </xf>
    <xf numFmtId="38" fontId="221" fillId="0" borderId="61" applyBorder="0">
      <alignment horizontal="right"/>
      <protection locked="0"/>
    </xf>
    <xf numFmtId="38" fontId="221" fillId="0" borderId="61" applyBorder="0">
      <alignment horizontal="right"/>
      <protection locked="0"/>
    </xf>
    <xf numFmtId="3" fontId="9" fillId="0" borderId="1" applyNumberFormat="0" applyFont="0" applyFill="0" applyAlignment="0" applyProtection="0">
      <alignment vertical="center"/>
    </xf>
    <xf numFmtId="266" fontId="73" fillId="0" borderId="62" applyNumberFormat="0" applyFont="0" applyFill="0" applyAlignment="0" applyProtection="0">
      <alignment vertical="center"/>
    </xf>
    <xf numFmtId="0" fontId="73" fillId="7" borderId="0" applyNumberFormat="0" applyFont="0" applyBorder="0" applyAlignment="0" applyProtection="0">
      <alignment vertical="center"/>
    </xf>
    <xf numFmtId="0" fontId="73" fillId="0" borderId="0" applyNumberFormat="0" applyFont="0" applyFill="0" applyAlignment="0" applyProtection="0">
      <alignment vertical="center"/>
    </xf>
    <xf numFmtId="266" fontId="73" fillId="0" borderId="0" applyNumberFormat="0" applyFont="0" applyBorder="0" applyAlignment="0" applyProtection="0">
      <alignment vertical="center"/>
    </xf>
    <xf numFmtId="185" fontId="222" fillId="0" borderId="0" applyNumberFormat="0" applyFill="0" applyBorder="0">
      <alignment horizontal="left"/>
    </xf>
    <xf numFmtId="185" fontId="223" fillId="0" borderId="0" applyNumberFormat="0" applyFill="0" applyBorder="0">
      <alignment horizontal="right"/>
    </xf>
    <xf numFmtId="0" fontId="224" fillId="0" borderId="0"/>
    <xf numFmtId="187" fontId="9" fillId="0" borderId="15" applyBorder="0"/>
    <xf numFmtId="187" fontId="9" fillId="0" borderId="15" applyBorder="0"/>
    <xf numFmtId="187" fontId="9" fillId="0" borderId="15" applyBorder="0"/>
    <xf numFmtId="187" fontId="9" fillId="0" borderId="15" applyBorder="0"/>
    <xf numFmtId="187" fontId="9" fillId="0" borderId="15" applyBorder="0"/>
    <xf numFmtId="187" fontId="9" fillId="0" borderId="15" applyBorder="0"/>
    <xf numFmtId="187" fontId="9" fillId="0" borderId="15" applyBorder="0"/>
    <xf numFmtId="0" fontId="64" fillId="0" borderId="0"/>
    <xf numFmtId="0" fontId="73" fillId="76" borderId="0" applyFill="0" applyBorder="0" applyAlignment="0" applyProtection="0"/>
    <xf numFmtId="0" fontId="73" fillId="0" borderId="0">
      <alignment vertical="top" wrapText="1"/>
    </xf>
    <xf numFmtId="0" fontId="73" fillId="0" borderId="1" applyNumberFormat="0" applyFont="0" applyAlignment="0">
      <alignment vertical="center" wrapText="1"/>
    </xf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37" fillId="0" borderId="0" applyNumberFormat="0" applyFont="0" applyFill="0" applyBorder="0" applyProtection="0">
      <alignment horizontal="left" vertical="top" wrapText="1"/>
    </xf>
    <xf numFmtId="0" fontId="73" fillId="76" borderId="0" applyFill="0" applyBorder="0" applyAlignment="0" applyProtection="0"/>
    <xf numFmtId="0" fontId="225" fillId="0" borderId="0" applyNumberFormat="0" applyFill="0" applyBorder="0" applyProtection="0">
      <alignment vertical="top"/>
    </xf>
    <xf numFmtId="0" fontId="226" fillId="0" borderId="63" applyNumberFormat="0" applyFill="0" applyProtection="0">
      <alignment horizontal="center" vertical="top"/>
    </xf>
    <xf numFmtId="0" fontId="225" fillId="0" borderId="0" applyNumberFormat="0" applyFill="0" applyBorder="0" applyProtection="0">
      <alignment vertical="top" wrapText="1"/>
    </xf>
    <xf numFmtId="0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37" fillId="0" borderId="0"/>
    <xf numFmtId="0" fontId="227" fillId="0" borderId="0"/>
    <xf numFmtId="43" fontId="64" fillId="0" borderId="0" applyFont="0" applyFill="0" applyBorder="0" applyAlignment="0" applyProtection="0"/>
    <xf numFmtId="49" fontId="178" fillId="0" borderId="50">
      <alignment vertical="center"/>
    </xf>
    <xf numFmtId="49" fontId="173" fillId="0" borderId="50">
      <alignment vertical="center"/>
    </xf>
    <xf numFmtId="49" fontId="179" fillId="0" borderId="50">
      <alignment vertical="center"/>
    </xf>
    <xf numFmtId="49" fontId="20" fillId="0" borderId="50">
      <alignment vertical="center"/>
    </xf>
    <xf numFmtId="49" fontId="11" fillId="0" borderId="50">
      <alignment vertical="center"/>
    </xf>
    <xf numFmtId="0" fontId="228" fillId="0" borderId="25" applyFont="0" applyFill="0" applyBorder="0" applyAlignment="0">
      <alignment wrapText="1"/>
    </xf>
    <xf numFmtId="0" fontId="8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6" fillId="69" borderId="22" applyNumberFormat="0" applyProtection="0">
      <alignment horizontal="left" vertical="center"/>
    </xf>
    <xf numFmtId="0" fontId="145" fillId="0" borderId="0"/>
    <xf numFmtId="0" fontId="229" fillId="0" borderId="0" applyNumberFormat="0" applyFill="0" applyBorder="0" applyProtection="0">
      <alignment horizontal="center" textRotation="90"/>
    </xf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101" fillId="0" borderId="39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266" fontId="131" fillId="70" borderId="0" applyNumberFormat="0" applyAlignment="0" applyProtection="0">
      <alignment vertical="center"/>
    </xf>
    <xf numFmtId="40" fontId="62" fillId="0" borderId="0" applyFont="0" applyFill="0" applyBorder="0" applyAlignment="0" applyProtection="0"/>
    <xf numFmtId="0" fontId="73" fillId="0" borderId="0" applyNumberFormat="0" applyFont="0" applyBorder="0" applyAlignment="0" applyProtection="0">
      <alignment vertical="center"/>
    </xf>
    <xf numFmtId="0" fontId="64" fillId="0" borderId="0"/>
    <xf numFmtId="0" fontId="230" fillId="0" borderId="64" applyNumberFormat="0" applyFont="0" applyBorder="0" applyAlignment="0" applyProtection="0">
      <alignment horizontal="center"/>
    </xf>
    <xf numFmtId="0" fontId="73" fillId="0" borderId="0" applyNumberFormat="0" applyFont="0" applyAlignment="0" applyProtection="0">
      <alignment vertical="center"/>
    </xf>
    <xf numFmtId="0" fontId="11" fillId="8" borderId="1">
      <alignment vertical="center" wrapText="1"/>
      <protection locked="0"/>
    </xf>
    <xf numFmtId="284" fontId="62" fillId="0" borderId="0" applyFont="0" applyFill="0" applyBorder="0" applyAlignment="0" applyProtection="0"/>
    <xf numFmtId="285" fontId="62" fillId="0" borderId="0" applyFont="0" applyFill="0" applyBorder="0" applyAlignment="0" applyProtection="0"/>
    <xf numFmtId="286" fontId="166" fillId="0" borderId="0" applyFont="0" applyFill="0" applyBorder="0" applyAlignment="0" applyProtection="0"/>
    <xf numFmtId="0" fontId="231" fillId="0" borderId="0" applyFill="0" applyBorder="0" applyProtection="0"/>
    <xf numFmtId="0" fontId="9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2" fillId="0" borderId="65"/>
    <xf numFmtId="0" fontId="65" fillId="69" borderId="0" applyNumberFormat="0" applyBorder="0" applyProtection="0">
      <alignment horizontal="left"/>
    </xf>
    <xf numFmtId="43" fontId="64" fillId="0" borderId="0" applyFont="0" applyFill="0" applyBorder="0" applyAlignment="0" applyProtection="0"/>
    <xf numFmtId="0" fontId="110" fillId="0" borderId="0" applyFont="0" applyFill="0" applyBorder="0" applyAlignment="0" applyProtection="0"/>
    <xf numFmtId="265" fontId="110" fillId="0" borderId="0" applyFont="0" applyFill="0" applyBorder="0" applyAlignment="0" applyProtection="0"/>
    <xf numFmtId="0" fontId="9" fillId="8" borderId="1">
      <alignment horizontal="center" vertical="center"/>
    </xf>
    <xf numFmtId="0" fontId="9" fillId="0" borderId="0"/>
    <xf numFmtId="0" fontId="23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0" fontId="233" fillId="0" borderId="0"/>
    <xf numFmtId="0" fontId="103" fillId="0" borderId="0" applyFont="0" applyFill="0" applyBorder="0" applyAlignment="0" applyProtection="0"/>
    <xf numFmtId="0" fontId="215" fillId="0" borderId="0"/>
    <xf numFmtId="0" fontId="130" fillId="23" borderId="0" applyNumberFormat="0" applyBorder="0" applyAlignment="0" applyProtection="0">
      <alignment vertical="center"/>
    </xf>
    <xf numFmtId="0" fontId="130" fillId="24" borderId="0" applyNumberFormat="0" applyBorder="0" applyAlignment="0" applyProtection="0">
      <alignment vertical="center"/>
    </xf>
    <xf numFmtId="0" fontId="130" fillId="25" borderId="0" applyNumberFormat="0" applyBorder="0" applyAlignment="0" applyProtection="0">
      <alignment vertical="center"/>
    </xf>
    <xf numFmtId="0" fontId="130" fillId="20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30" fillId="26" borderId="0" applyNumberFormat="0" applyBorder="0" applyAlignment="0" applyProtection="0">
      <alignment vertical="center"/>
    </xf>
    <xf numFmtId="0" fontId="234" fillId="0" borderId="0" applyNumberFormat="0" applyFill="0" applyBorder="0" applyAlignment="0" applyProtection="0">
      <alignment vertical="center"/>
    </xf>
    <xf numFmtId="0" fontId="235" fillId="27" borderId="17" applyNumberFormat="0" applyAlignment="0" applyProtection="0">
      <alignment vertical="center"/>
    </xf>
    <xf numFmtId="287" fontId="110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288" fontId="9" fillId="0" borderId="1">
      <alignment horizontal="right" vertical="center" shrinkToFit="1"/>
    </xf>
    <xf numFmtId="0" fontId="236" fillId="10" borderId="0" applyNumberFormat="0" applyBorder="0" applyAlignment="0" applyProtection="0">
      <alignment vertical="center"/>
    </xf>
    <xf numFmtId="0" fontId="123" fillId="0" borderId="0">
      <protection locked="0"/>
    </xf>
    <xf numFmtId="0" fontId="123" fillId="0" borderId="0">
      <protection locked="0"/>
    </xf>
    <xf numFmtId="0" fontId="23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6" fillId="30" borderId="25" applyNumberFormat="0" applyFont="0" applyAlignment="0" applyProtection="0">
      <alignment vertical="center"/>
    </xf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9" fontId="215" fillId="0" borderId="0" applyFont="0" applyFill="0" applyBorder="0" applyAlignment="0" applyProtection="0"/>
    <xf numFmtId="9" fontId="238" fillId="0" borderId="0" applyFont="0" applyFill="0" applyBorder="0" applyAlignment="0" applyProtection="0"/>
    <xf numFmtId="0" fontId="239" fillId="29" borderId="0" applyNumberFormat="0" applyBorder="0" applyAlignment="0" applyProtection="0">
      <alignment vertical="center"/>
    </xf>
    <xf numFmtId="0" fontId="240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41" fillId="0" borderId="0" applyNumberFormat="0" applyFill="0" applyBorder="0" applyAlignment="0" applyProtection="0">
      <alignment vertical="center"/>
    </xf>
    <xf numFmtId="0" fontId="10" fillId="28" borderId="18" applyNumberFormat="0" applyAlignment="0" applyProtection="0">
      <alignment vertical="center"/>
    </xf>
    <xf numFmtId="199" fontId="106" fillId="0" borderId="0" applyFont="0" applyFill="0" applyBorder="0" applyAlignment="0" applyProtection="0"/>
    <xf numFmtId="248" fontId="242" fillId="0" borderId="0">
      <alignment vertical="center"/>
    </xf>
    <xf numFmtId="41" fontId="106" fillId="0" borderId="0" applyFont="0" applyFill="0" applyBorder="0" applyAlignment="0" applyProtection="0">
      <alignment vertical="center"/>
    </xf>
    <xf numFmtId="41" fontId="243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/>
    <xf numFmtId="0" fontId="9" fillId="0" borderId="0"/>
    <xf numFmtId="0" fontId="2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45" fillId="0" borderId="66"/>
    <xf numFmtId="0" fontId="246" fillId="0" borderId="24" applyNumberFormat="0" applyFill="0" applyAlignment="0" applyProtection="0">
      <alignment vertical="center"/>
    </xf>
    <xf numFmtId="0" fontId="86" fillId="0" borderId="28" applyNumberFormat="0" applyFill="0" applyAlignment="0" applyProtection="0">
      <alignment vertical="center"/>
    </xf>
    <xf numFmtId="0" fontId="247" fillId="14" borderId="17" applyNumberFormat="0" applyAlignment="0" applyProtection="0">
      <alignment vertical="center"/>
    </xf>
    <xf numFmtId="4" fontId="123" fillId="0" borderId="0">
      <protection locked="0"/>
    </xf>
    <xf numFmtId="289" fontId="110" fillId="0" borderId="0">
      <protection locked="0"/>
    </xf>
    <xf numFmtId="0" fontId="248" fillId="0" borderId="0" applyNumberFormat="0" applyFill="0" applyBorder="0" applyAlignment="0" applyProtection="0">
      <alignment vertical="center"/>
    </xf>
    <xf numFmtId="0" fontId="249" fillId="0" borderId="19" applyNumberFormat="0" applyFill="0" applyAlignment="0" applyProtection="0">
      <alignment vertical="center"/>
    </xf>
    <xf numFmtId="0" fontId="250" fillId="0" borderId="20" applyNumberFormat="0" applyFill="0" applyAlignment="0" applyProtection="0">
      <alignment vertical="center"/>
    </xf>
    <xf numFmtId="0" fontId="251" fillId="0" borderId="21" applyNumberFormat="0" applyFill="0" applyAlignment="0" applyProtection="0">
      <alignment vertical="center"/>
    </xf>
    <xf numFmtId="0" fontId="251" fillId="0" borderId="0" applyNumberFormat="0" applyFill="0" applyBorder="0" applyAlignment="0" applyProtection="0">
      <alignment vertical="center"/>
    </xf>
    <xf numFmtId="0" fontId="252" fillId="11" borderId="0" applyNumberFormat="0" applyBorder="0" applyAlignment="0" applyProtection="0">
      <alignment vertical="center"/>
    </xf>
    <xf numFmtId="0" fontId="110" fillId="0" borderId="0"/>
    <xf numFmtId="0" fontId="253" fillId="27" borderId="26" applyNumberFormat="0" applyAlignment="0" applyProtection="0">
      <alignment vertical="center"/>
    </xf>
    <xf numFmtId="41" fontId="103" fillId="0" borderId="0" applyFont="0" applyFill="0" applyBorder="0" applyAlignment="0" applyProtection="0"/>
    <xf numFmtId="280" fontId="215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110" fillId="0" borderId="0" applyFont="0" applyFill="0" applyBorder="0" applyAlignment="0" applyProtection="0"/>
    <xf numFmtId="290" fontId="110" fillId="0" borderId="0" applyFont="0" applyFill="0" applyBorder="0" applyAlignment="0" applyProtection="0"/>
    <xf numFmtId="290" fontId="110" fillId="0" borderId="0"/>
    <xf numFmtId="291" fontId="110" fillId="0" borderId="0" applyFont="0" applyFill="0" applyBorder="0" applyAlignment="0" applyProtection="0"/>
    <xf numFmtId="0" fontId="9" fillId="0" borderId="0" applyFont="0" applyFill="0" applyBorder="0" applyAlignment="0" applyProtection="0"/>
    <xf numFmtId="292" fontId="110" fillId="0" borderId="0">
      <protection locked="0"/>
    </xf>
    <xf numFmtId="0" fontId="106" fillId="0" borderId="0">
      <alignment vertical="center"/>
    </xf>
    <xf numFmtId="0" fontId="243" fillId="0" borderId="0">
      <alignment vertical="center"/>
    </xf>
    <xf numFmtId="0" fontId="254" fillId="0" borderId="0">
      <alignment vertical="center"/>
    </xf>
    <xf numFmtId="0" fontId="255" fillId="0" borderId="0"/>
    <xf numFmtId="0" fontId="123" fillId="0" borderId="46">
      <protection locked="0"/>
    </xf>
    <xf numFmtId="293" fontId="110" fillId="0" borderId="0">
      <protection locked="0"/>
    </xf>
    <xf numFmtId="294" fontId="110" fillId="0" borderId="0">
      <protection locked="0"/>
    </xf>
    <xf numFmtId="0" fontId="103" fillId="0" borderId="0" applyFont="0" applyFill="0" applyBorder="0" applyAlignment="0" applyProtection="0"/>
    <xf numFmtId="0" fontId="9" fillId="0" borderId="0"/>
    <xf numFmtId="16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15" fontId="256" fillId="0" borderId="0" applyFont="0" applyFill="0" applyBorder="0" applyAlignment="0" applyProtection="0"/>
    <xf numFmtId="41" fontId="25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295" fontId="110" fillId="0" borderId="0"/>
    <xf numFmtId="0" fontId="189" fillId="0" borderId="0"/>
    <xf numFmtId="0" fontId="255" fillId="0" borderId="0" applyFont="0" applyFill="0" applyBorder="0" applyAlignment="0" applyProtection="0"/>
    <xf numFmtId="0" fontId="9" fillId="0" borderId="0"/>
    <xf numFmtId="0" fontId="258" fillId="0" borderId="0"/>
    <xf numFmtId="0" fontId="196" fillId="0" borderId="0"/>
    <xf numFmtId="0" fontId="110" fillId="0" borderId="0" applyFont="0" applyFill="0" applyBorder="0" applyAlignment="0" applyProtection="0"/>
    <xf numFmtId="43" fontId="259" fillId="0" borderId="0" applyFont="0" applyFill="0" applyBorder="0" applyAlignment="0" applyProtection="0">
      <alignment vertical="center"/>
    </xf>
    <xf numFmtId="41" fontId="259" fillId="0" borderId="0" applyFont="0" applyFill="0" applyBorder="0" applyAlignment="0" applyProtection="0">
      <alignment vertical="center"/>
    </xf>
    <xf numFmtId="0" fontId="260" fillId="0" borderId="0"/>
    <xf numFmtId="0" fontId="26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03" fontId="257" fillId="0" borderId="0" applyFont="0" applyFill="0" applyBorder="0" applyAlignment="0" applyProtection="0"/>
    <xf numFmtId="180" fontId="257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296" fontId="259" fillId="0" borderId="0" applyFont="0" applyFill="0" applyBorder="0" applyAlignment="0" applyProtection="0">
      <alignment vertical="center"/>
    </xf>
    <xf numFmtId="297" fontId="25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Protection="0">
      <alignment vertical="top"/>
    </xf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3" fillId="0" borderId="0"/>
    <xf numFmtId="200" fontId="21" fillId="0" borderId="0"/>
    <xf numFmtId="0" fontId="21" fillId="0" borderId="0"/>
    <xf numFmtId="0" fontId="24" fillId="0" borderId="0"/>
    <xf numFmtId="0" fontId="9" fillId="0" borderId="0"/>
    <xf numFmtId="175" fontId="264" fillId="0" borderId="0">
      <alignment horizontal="left"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3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16">
      <alignment wrapText="1"/>
    </xf>
    <xf numFmtId="171" fontId="30" fillId="0" borderId="16">
      <alignment wrapText="1"/>
    </xf>
    <xf numFmtId="37" fontId="141" fillId="8" borderId="5" applyBorder="0" applyProtection="0">
      <alignment vertical="center"/>
    </xf>
    <xf numFmtId="0" fontId="31" fillId="0" borderId="0">
      <alignment horizontal="center" wrapText="1"/>
      <protection locked="0"/>
    </xf>
    <xf numFmtId="0" fontId="19" fillId="0" borderId="1" applyProtection="0">
      <alignment horizontal="center" vertical="top" wrapText="1"/>
    </xf>
    <xf numFmtId="171" fontId="19" fillId="0" borderId="1" applyProtection="0">
      <alignment horizontal="center" vertical="top" wrapText="1"/>
    </xf>
    <xf numFmtId="0" fontId="9" fillId="84" borderId="0"/>
    <xf numFmtId="0" fontId="32" fillId="10" borderId="0" applyNumberFormat="0" applyBorder="0" applyAlignment="0" applyProtection="0"/>
    <xf numFmtId="171" fontId="264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37" fillId="0" borderId="44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180" fontId="33" fillId="0" borderId="0" applyFill="0" applyBorder="0" applyAlignment="0"/>
    <xf numFmtId="0" fontId="34" fillId="27" borderId="17" applyNumberFormat="0" applyAlignment="0" applyProtection="0"/>
    <xf numFmtId="0" fontId="35" fillId="0" borderId="0"/>
    <xf numFmtId="0" fontId="36" fillId="28" borderId="18" applyNumberFormat="0" applyAlignment="0" applyProtection="0"/>
    <xf numFmtId="180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" fontId="12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9" fillId="0" borderId="0" applyNumberFormat="0" applyAlignment="0">
      <alignment horizontal="left"/>
    </xf>
    <xf numFmtId="299" fontId="17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6" fontId="12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194" fontId="37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7" fillId="0" borderId="0"/>
    <xf numFmtId="180" fontId="33" fillId="0" borderId="0" applyFill="0" applyBorder="0" applyAlignment="0"/>
    <xf numFmtId="180" fontId="33" fillId="0" borderId="0" applyFill="0" applyBorder="0" applyAlignment="0"/>
    <xf numFmtId="0" fontId="40" fillId="0" borderId="0" applyNumberFormat="0" applyAlignment="0">
      <alignment horizontal="left"/>
    </xf>
    <xf numFmtId="0" fontId="41" fillId="0" borderId="16">
      <alignment wrapText="1"/>
    </xf>
    <xf numFmtId="171" fontId="41" fillId="0" borderId="16">
      <alignment wrapText="1"/>
    </xf>
    <xf numFmtId="0" fontId="19" fillId="0" borderId="1" applyProtection="0">
      <alignment horizontal="center" vertical="top" wrapText="1"/>
    </xf>
    <xf numFmtId="171" fontId="19" fillId="0" borderId="1" applyProtection="0">
      <alignment horizontal="center" vertical="top" wrapText="1"/>
    </xf>
    <xf numFmtId="200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120" fillId="0" borderId="0">
      <alignment horizontal="left"/>
    </xf>
    <xf numFmtId="0" fontId="43" fillId="11" borderId="0" applyNumberFormat="0" applyBorder="0" applyAlignment="0" applyProtection="0"/>
    <xf numFmtId="0" fontId="102" fillId="2" borderId="0" applyNumberFormat="0" applyBorder="0" applyAlignment="0" applyProtection="0"/>
    <xf numFmtId="182" fontId="44" fillId="6" borderId="1" applyNumberFormat="0" applyFont="0" applyAlignment="0"/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45" fillId="0" borderId="0">
      <alignment horizontal="left"/>
    </xf>
    <xf numFmtId="0" fontId="20" fillId="0" borderId="13" applyNumberFormat="0" applyAlignment="0" applyProtection="0">
      <alignment horizontal="left" vertical="center"/>
    </xf>
    <xf numFmtId="171" fontId="20" fillId="0" borderId="13" applyNumberFormat="0" applyAlignment="0" applyProtection="0">
      <alignment horizontal="left" vertical="center"/>
    </xf>
    <xf numFmtId="0" fontId="20" fillId="0" borderId="12">
      <alignment horizontal="left" vertical="center"/>
    </xf>
    <xf numFmtId="171" fontId="20" fillId="0" borderId="12">
      <alignment horizontal="left" vertical="center"/>
    </xf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2">
      <alignment horizontal="center"/>
    </xf>
    <xf numFmtId="171" fontId="49" fillId="0" borderId="22">
      <alignment horizontal="center"/>
    </xf>
    <xf numFmtId="0" fontId="49" fillId="0" borderId="0">
      <alignment horizontal="center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264" fontId="33" fillId="0" borderId="44" applyBorder="0">
      <protection locked="0"/>
    </xf>
    <xf numFmtId="10" fontId="19" fillId="8" borderId="1" applyNumberFormat="0" applyBorder="0" applyAlignment="0" applyProtection="0"/>
    <xf numFmtId="10" fontId="19" fillId="6" borderId="1" applyNumberFormat="0" applyBorder="0" applyAlignment="0" applyProtection="0"/>
    <xf numFmtId="10" fontId="19" fillId="8" borderId="1" applyNumberFormat="0" applyBorder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0" fontId="50" fillId="14" borderId="17" applyNumberFormat="0" applyAlignment="0" applyProtection="0"/>
    <xf numFmtId="176" fontId="17" fillId="0" borderId="70" applyBorder="0">
      <alignment horizontal="center" wrapText="1"/>
    </xf>
    <xf numFmtId="1" fontId="19" fillId="0" borderId="71">
      <alignment horizontal="center" vertical="top" wrapText="1"/>
    </xf>
    <xf numFmtId="180" fontId="33" fillId="0" borderId="0" applyFill="0" applyBorder="0" applyAlignment="0"/>
    <xf numFmtId="180" fontId="33" fillId="0" borderId="0" applyFill="0" applyBorder="0" applyAlignment="0"/>
    <xf numFmtId="0" fontId="56" fillId="0" borderId="24" applyNumberFormat="0" applyFill="0" applyAlignment="0" applyProtection="0"/>
    <xf numFmtId="0" fontId="57" fillId="0" borderId="22"/>
    <xf numFmtId="171" fontId="57" fillId="0" borderId="22"/>
    <xf numFmtId="0" fontId="58" fillId="29" borderId="0" applyNumberFormat="0" applyBorder="0" applyAlignment="0" applyProtection="0"/>
    <xf numFmtId="0" fontId="9" fillId="0" borderId="0"/>
    <xf numFmtId="0" fontId="9" fillId="0" borderId="0"/>
    <xf numFmtId="274" fontId="163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71" fontId="9" fillId="0" borderId="0"/>
    <xf numFmtId="0" fontId="163" fillId="0" borderId="0"/>
    <xf numFmtId="0" fontId="61" fillId="0" borderId="0"/>
    <xf numFmtId="0" fontId="61" fillId="0" borderId="0"/>
    <xf numFmtId="0" fontId="9" fillId="0" borderId="0"/>
    <xf numFmtId="171" fontId="6" fillId="0" borderId="0"/>
    <xf numFmtId="171" fontId="6" fillId="0" borderId="0"/>
    <xf numFmtId="0" fontId="61" fillId="0" borderId="0"/>
    <xf numFmtId="0" fontId="198" fillId="0" borderId="0"/>
    <xf numFmtId="171" fontId="6" fillId="0" borderId="0"/>
    <xf numFmtId="0" fontId="61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6" fillId="0" borderId="0"/>
    <xf numFmtId="274" fontId="1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171" fontId="16" fillId="0" borderId="0"/>
    <xf numFmtId="0" fontId="6" fillId="0" borderId="0"/>
    <xf numFmtId="0" fontId="61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61" fillId="0" borderId="0"/>
    <xf numFmtId="171" fontId="6" fillId="0" borderId="0"/>
    <xf numFmtId="0" fontId="9" fillId="0" borderId="0" applyAlignment="0"/>
    <xf numFmtId="171" fontId="6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9" fillId="0" borderId="0"/>
    <xf numFmtId="200" fontId="25" fillId="0" borderId="0"/>
    <xf numFmtId="171" fontId="6" fillId="0" borderId="0"/>
    <xf numFmtId="171" fontId="6" fillId="0" borderId="0"/>
    <xf numFmtId="0" fontId="25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274" fontId="163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30" borderId="25" applyNumberFormat="0" applyFont="0" applyAlignment="0" applyProtection="0"/>
    <xf numFmtId="186" fontId="37" fillId="0" borderId="1" applyFill="0" applyBorder="0" applyAlignment="0" applyProtection="0"/>
    <xf numFmtId="186" fontId="37" fillId="0" borderId="1" applyFill="0" applyBorder="0" applyAlignment="0" applyProtection="0"/>
    <xf numFmtId="0" fontId="63" fillId="27" borderId="26" applyNumberFormat="0" applyAlignment="0" applyProtection="0"/>
    <xf numFmtId="171" fontId="64" fillId="0" borderId="71" applyFill="0" applyProtection="0">
      <alignment vertical="top" wrapText="1"/>
      <protection locked="0"/>
    </xf>
    <xf numFmtId="0" fontId="19" fillId="0" borderId="71">
      <alignment horizontal="left" vertical="top" wrapText="1"/>
    </xf>
    <xf numFmtId="171" fontId="19" fillId="0" borderId="71">
      <alignment horizontal="left" vertical="top" wrapText="1"/>
    </xf>
    <xf numFmtId="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ill="0" applyBorder="0" applyAlignment="0" applyProtection="0"/>
    <xf numFmtId="9" fontId="1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9" fillId="31" borderId="72">
      <alignment horizontal="center" vertical="center"/>
      <protection hidden="1"/>
    </xf>
    <xf numFmtId="10" fontId="9" fillId="31" borderId="72">
      <alignment horizontal="center" vertical="center"/>
      <protection hidden="1"/>
    </xf>
    <xf numFmtId="10" fontId="9" fillId="31" borderId="72">
      <alignment horizontal="center" vertical="center"/>
      <protection hidden="1"/>
    </xf>
    <xf numFmtId="10" fontId="9" fillId="31" borderId="72">
      <alignment horizontal="center" vertical="center"/>
      <protection hidden="1"/>
    </xf>
    <xf numFmtId="180" fontId="33" fillId="0" borderId="0" applyFill="0" applyBorder="0" applyAlignment="0"/>
    <xf numFmtId="180" fontId="33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0" fontId="67" fillId="0" borderId="22">
      <alignment horizontal="center"/>
    </xf>
    <xf numFmtId="171" fontId="67" fillId="0" borderId="22">
      <alignment horizontal="center"/>
    </xf>
    <xf numFmtId="0" fontId="62" fillId="32" borderId="0" applyNumberFormat="0" applyFont="0" applyBorder="0" applyAlignment="0" applyProtection="0"/>
    <xf numFmtId="1" fontId="19" fillId="0" borderId="71">
      <alignment horizontal="center" vertical="top" wrapText="1"/>
    </xf>
    <xf numFmtId="176" fontId="17" fillId="0" borderId="27" applyBorder="0"/>
    <xf numFmtId="0" fontId="68" fillId="33" borderId="0" applyNumberFormat="0" applyFont="0" applyBorder="0" applyAlignment="0">
      <alignment horizontal="center"/>
    </xf>
    <xf numFmtId="0" fontId="68" fillId="1" borderId="73" applyNumberFormat="0" applyFont="0" applyAlignment="0">
      <alignment horizontal="center"/>
    </xf>
    <xf numFmtId="171" fontId="68" fillId="1" borderId="73" applyNumberFormat="0" applyFont="0" applyAlignment="0">
      <alignment horizontal="center"/>
    </xf>
    <xf numFmtId="171" fontId="265" fillId="0" borderId="0"/>
    <xf numFmtId="0" fontId="70" fillId="0" borderId="0"/>
    <xf numFmtId="0" fontId="71" fillId="0" borderId="0" applyNumberFormat="0" applyFill="0" applyBorder="0" applyAlignment="0">
      <alignment horizontal="center"/>
    </xf>
    <xf numFmtId="0" fontId="9" fillId="0" borderId="0">
      <alignment vertical="top"/>
    </xf>
    <xf numFmtId="0" fontId="73" fillId="0" borderId="0">
      <alignment vertical="top"/>
    </xf>
    <xf numFmtId="0" fontId="21" fillId="0" borderId="0"/>
    <xf numFmtId="0" fontId="72" fillId="34" borderId="71" applyNumberFormat="0">
      <alignment vertical="top" wrapText="1"/>
    </xf>
    <xf numFmtId="171" fontId="72" fillId="34" borderId="71" applyNumberFormat="0">
      <alignment vertical="top" wrapText="1"/>
    </xf>
    <xf numFmtId="0" fontId="9" fillId="0" borderId="0"/>
    <xf numFmtId="0" fontId="9" fillId="0" borderId="0"/>
    <xf numFmtId="0" fontId="74" fillId="0" borderId="0" applyNumberFormat="0" applyFill="0" applyBorder="0" applyProtection="0">
      <alignment wrapText="1"/>
    </xf>
    <xf numFmtId="189" fontId="19" fillId="0" borderId="71" applyFill="0" applyProtection="0">
      <alignment vertical="top" wrapText="1"/>
    </xf>
    <xf numFmtId="0" fontId="31" fillId="0" borderId="0" applyNumberFormat="0" applyFill="0" applyBorder="0" applyProtection="0">
      <alignment horizontal="left" vertical="top" wrapText="1"/>
    </xf>
    <xf numFmtId="0" fontId="9" fillId="0" borderId="10" applyNumberFormat="0" applyFont="0"/>
    <xf numFmtId="0" fontId="57" fillId="0" borderId="0"/>
    <xf numFmtId="38" fontId="221" fillId="0" borderId="44" applyBorder="0">
      <alignment horizontal="right"/>
      <protection locked="0"/>
    </xf>
    <xf numFmtId="38" fontId="221" fillId="0" borderId="44" applyBorder="0">
      <alignment horizontal="right"/>
      <protection locked="0"/>
    </xf>
    <xf numFmtId="38" fontId="221" fillId="0" borderId="44" applyBorder="0">
      <alignment horizontal="right"/>
      <protection locked="0"/>
    </xf>
    <xf numFmtId="38" fontId="221" fillId="0" borderId="44" applyBorder="0">
      <alignment horizontal="right"/>
      <protection locked="0"/>
    </xf>
    <xf numFmtId="38" fontId="221" fillId="0" borderId="44" applyBorder="0">
      <alignment horizontal="right"/>
      <protection locked="0"/>
    </xf>
    <xf numFmtId="38" fontId="221" fillId="0" borderId="44" applyBorder="0">
      <alignment horizontal="right"/>
      <protection locked="0"/>
    </xf>
    <xf numFmtId="0" fontId="77" fillId="0" borderId="0"/>
    <xf numFmtId="187" fontId="9" fillId="0" borderId="74" applyBorder="0"/>
    <xf numFmtId="187" fontId="9" fillId="0" borderId="74" applyBorder="0"/>
    <xf numFmtId="187" fontId="9" fillId="0" borderId="74" applyBorder="0"/>
    <xf numFmtId="187" fontId="9" fillId="0" borderId="74" applyBorder="0"/>
    <xf numFmtId="187" fontId="9" fillId="0" borderId="74" applyBorder="0"/>
    <xf numFmtId="187" fontId="9" fillId="0" borderId="74" applyBorder="0"/>
    <xf numFmtId="0" fontId="9" fillId="0" borderId="0" applyFill="0" applyBorder="0" applyAlignment="0"/>
    <xf numFmtId="0" fontId="78" fillId="0" borderId="0" applyFill="0" applyBorder="0" applyAlignment="0"/>
    <xf numFmtId="0" fontId="80" fillId="0" borderId="0" applyNumberFormat="0" applyFill="0" applyBorder="0" applyAlignment="0" applyProtection="0"/>
    <xf numFmtId="176" fontId="9" fillId="0" borderId="75" applyNumberFormat="0" applyFont="0" applyFill="0" applyAlignment="0"/>
    <xf numFmtId="0" fontId="81" fillId="0" borderId="76" applyNumberFormat="0" applyFill="0" applyAlignment="0" applyProtection="0"/>
    <xf numFmtId="0" fontId="82" fillId="0" borderId="0" applyNumberFormat="0" applyFill="0" applyBorder="0" applyAlignment="0" applyProtection="0"/>
    <xf numFmtId="171" fontId="5" fillId="0" borderId="0"/>
    <xf numFmtId="171" fontId="5" fillId="0" borderId="0"/>
    <xf numFmtId="10" fontId="9" fillId="31" borderId="88">
      <alignment horizontal="center" vertical="center"/>
      <protection hidden="1"/>
    </xf>
    <xf numFmtId="171" fontId="19" fillId="0" borderId="86" applyProtection="0">
      <alignment horizontal="center" vertical="top" wrapText="1"/>
    </xf>
    <xf numFmtId="171" fontId="34" fillId="27" borderId="89" applyNumberForma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9" fillId="0" borderId="86" applyProtection="0">
      <alignment horizontal="center" vertical="top" wrapText="1"/>
    </xf>
    <xf numFmtId="182" fontId="44" fillId="6" borderId="86" applyNumberFormat="0" applyFont="0" applyAlignment="0"/>
    <xf numFmtId="171" fontId="20" fillId="0" borderId="84">
      <alignment horizontal="left" vertical="center"/>
    </xf>
    <xf numFmtId="10" fontId="19" fillId="8" borderId="86" applyNumberFormat="0" applyBorder="0" applyAlignment="0" applyProtection="0"/>
    <xf numFmtId="10" fontId="19" fillId="6" borderId="86" applyNumberFormat="0" applyBorder="0" applyAlignment="0" applyProtection="0"/>
    <xf numFmtId="171" fontId="50" fillId="14" borderId="89" applyNumberFormat="0" applyAlignment="0" applyProtection="0"/>
    <xf numFmtId="171" fontId="50" fillId="14" borderId="89" applyNumberFormat="0" applyAlignment="0" applyProtection="0"/>
    <xf numFmtId="171" fontId="50" fillId="14" borderId="89" applyNumberFormat="0" applyAlignment="0" applyProtection="0"/>
    <xf numFmtId="171" fontId="50" fillId="14" borderId="89" applyNumberFormat="0" applyAlignment="0" applyProtection="0"/>
    <xf numFmtId="171" fontId="50" fillId="14" borderId="89" applyNumberFormat="0" applyAlignment="0" applyProtection="0"/>
    <xf numFmtId="171" fontId="50" fillId="14" borderId="89" applyNumberFormat="0" applyAlignment="0" applyProtection="0"/>
    <xf numFmtId="1" fontId="19" fillId="0" borderId="86">
      <alignment horizontal="center" vertical="top" wrapText="1"/>
    </xf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25" fillId="30" borderId="90" applyNumberFormat="0" applyFont="0" applyAlignment="0" applyProtection="0"/>
    <xf numFmtId="186" fontId="37" fillId="0" borderId="86" applyFill="0" applyBorder="0" applyAlignment="0" applyProtection="0"/>
    <xf numFmtId="171" fontId="63" fillId="27" borderId="91" applyNumberFormat="0" applyAlignment="0" applyProtection="0"/>
    <xf numFmtId="171" fontId="64" fillId="0" borderId="86" applyFill="0" applyProtection="0">
      <alignment vertical="top" wrapText="1"/>
      <protection locked="0"/>
    </xf>
    <xf numFmtId="171" fontId="19" fillId="0" borderId="86">
      <alignment horizontal="left" vertical="top" wrapText="1"/>
    </xf>
    <xf numFmtId="10" fontId="9" fillId="31" borderId="88">
      <alignment horizontal="center" vertical="center"/>
      <protection hidden="1"/>
    </xf>
    <xf numFmtId="1" fontId="19" fillId="0" borderId="86">
      <alignment horizontal="center" vertical="top" wrapText="1"/>
    </xf>
    <xf numFmtId="171" fontId="68" fillId="1" borderId="84" applyNumberFormat="0" applyFont="0" applyAlignment="0">
      <alignment horizontal="center"/>
    </xf>
    <xf numFmtId="171" fontId="72" fillId="34" borderId="86" applyNumberFormat="0">
      <alignment vertical="top" wrapText="1"/>
    </xf>
    <xf numFmtId="189" fontId="19" fillId="0" borderId="86" applyFill="0" applyProtection="0">
      <alignment vertical="top" wrapText="1"/>
    </xf>
    <xf numFmtId="176" fontId="9" fillId="0" borderId="87" applyNumberFormat="0" applyFont="0" applyFill="0" applyAlignment="0"/>
    <xf numFmtId="171" fontId="81" fillId="0" borderId="76" applyNumberFormat="0" applyFill="0" applyAlignment="0" applyProtection="0"/>
    <xf numFmtId="0" fontId="5" fillId="0" borderId="0"/>
  </cellStyleXfs>
  <cellXfs count="143">
    <xf numFmtId="171" fontId="0" fillId="0" borderId="0" xfId="0"/>
    <xf numFmtId="171" fontId="9" fillId="0" borderId="0" xfId="0" applyFont="1"/>
    <xf numFmtId="172" fontId="11" fillId="5" borderId="1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72" fontId="11" fillId="5" borderId="2" xfId="0" applyNumberFormat="1" applyFont="1" applyFill="1" applyBorder="1" applyAlignment="1">
      <alignment vertical="center" wrapText="1"/>
    </xf>
    <xf numFmtId="171" fontId="17" fillId="0" borderId="1" xfId="0" applyFont="1" applyBorder="1" applyAlignment="1">
      <alignment vertical="center" wrapText="1"/>
    </xf>
    <xf numFmtId="1" fontId="8" fillId="2" borderId="1" xfId="1" applyNumberFormat="1" applyBorder="1" applyAlignment="1">
      <alignment horizontal="center" vertical="center" wrapText="1"/>
    </xf>
    <xf numFmtId="171" fontId="17" fillId="0" borderId="1" xfId="0" applyFont="1" applyBorder="1" applyAlignment="1">
      <alignment horizontal="left" vertical="center" wrapText="1"/>
    </xf>
    <xf numFmtId="171" fontId="8" fillId="2" borderId="5" xfId="1" applyNumberFormat="1" applyBorder="1" applyAlignment="1">
      <alignment vertical="center" wrapText="1"/>
    </xf>
    <xf numFmtId="172" fontId="11" fillId="5" borderId="6" xfId="0" applyNumberFormat="1" applyFont="1" applyFill="1" applyBorder="1" applyAlignment="1">
      <alignment horizontal="center" vertical="center" wrapText="1"/>
    </xf>
    <xf numFmtId="172" fontId="11" fillId="5" borderId="2" xfId="0" applyNumberFormat="1" applyFont="1" applyFill="1" applyBorder="1" applyAlignment="1">
      <alignment horizontal="center" vertical="center" wrapText="1"/>
    </xf>
    <xf numFmtId="172" fontId="11" fillId="5" borderId="11" xfId="0" applyNumberFormat="1" applyFont="1" applyFill="1" applyBorder="1" applyAlignment="1">
      <alignment horizontal="center" vertical="center" wrapText="1"/>
    </xf>
    <xf numFmtId="172" fontId="11" fillId="5" borderId="2" xfId="0" applyNumberFormat="1" applyFont="1" applyFill="1" applyBorder="1" applyAlignment="1">
      <alignment horizontal="center" vertical="center" wrapText="1"/>
    </xf>
    <xf numFmtId="173" fontId="8" fillId="2" borderId="9" xfId="1" applyNumberFormat="1" applyBorder="1" applyAlignment="1">
      <alignment vertical="center" wrapText="1"/>
    </xf>
    <xf numFmtId="172" fontId="11" fillId="5" borderId="3" xfId="0" applyNumberFormat="1" applyFont="1" applyFill="1" applyBorder="1" applyAlignment="1">
      <alignment horizontal="right" vertical="center" wrapText="1"/>
    </xf>
    <xf numFmtId="0" fontId="13" fillId="0" borderId="0" xfId="630"/>
    <xf numFmtId="0" fontId="86" fillId="0" borderId="0" xfId="630" applyNumberFormat="1" applyFont="1"/>
    <xf numFmtId="0" fontId="13" fillId="0" borderId="0" xfId="630" applyAlignment="1">
      <alignment horizontal="center"/>
    </xf>
    <xf numFmtId="0" fontId="87" fillId="0" borderId="0" xfId="630" applyFont="1" applyAlignment="1">
      <alignment horizontal="left"/>
    </xf>
    <xf numFmtId="0" fontId="13" fillId="0" borderId="0" xfId="630" applyAlignment="1">
      <alignment horizontal="left"/>
    </xf>
    <xf numFmtId="0" fontId="84" fillId="0" borderId="0" xfId="630" applyFont="1" applyAlignment="1">
      <alignment vertical="center"/>
    </xf>
    <xf numFmtId="0" fontId="13" fillId="0" borderId="0" xfId="630" applyAlignment="1">
      <alignment horizontal="right"/>
    </xf>
    <xf numFmtId="171" fontId="17" fillId="0" borderId="0" xfId="0" applyFont="1"/>
    <xf numFmtId="171" fontId="0" fillId="0" borderId="0" xfId="0" applyFont="1"/>
    <xf numFmtId="0" fontId="7" fillId="0" borderId="0" xfId="630" applyFont="1"/>
    <xf numFmtId="192" fontId="12" fillId="6" borderId="1" xfId="0" applyNumberFormat="1" applyFont="1" applyFill="1" applyBorder="1" applyAlignment="1">
      <alignment horizontal="center" vertical="center" wrapText="1"/>
    </xf>
    <xf numFmtId="171" fontId="83" fillId="4" borderId="30" xfId="0" quotePrefix="1" applyFont="1" applyFill="1" applyBorder="1" applyAlignment="1">
      <alignment vertical="center"/>
    </xf>
    <xf numFmtId="0" fontId="12" fillId="6" borderId="1" xfId="0" applyNumberFormat="1" applyFont="1" applyFill="1" applyBorder="1" applyAlignment="1">
      <alignment horizontal="center" vertical="center" wrapText="1"/>
    </xf>
    <xf numFmtId="171" fontId="0" fillId="0" borderId="1" xfId="0" applyFont="1" applyBorder="1" applyAlignment="1">
      <alignment horizontal="left" vertical="center" wrapText="1"/>
    </xf>
    <xf numFmtId="171" fontId="0" fillId="0" borderId="1" xfId="0" applyFont="1" applyBorder="1" applyAlignment="1">
      <alignment horizontal="center" vertical="center" wrapText="1"/>
    </xf>
    <xf numFmtId="171" fontId="262" fillId="2" borderId="5" xfId="1" applyNumberFormat="1" applyFont="1" applyBorder="1" applyAlignment="1">
      <alignment vertical="center" wrapText="1"/>
    </xf>
    <xf numFmtId="1" fontId="262" fillId="2" borderId="1" xfId="1" applyNumberFormat="1" applyFont="1" applyBorder="1" applyAlignment="1">
      <alignment horizontal="center" vertical="center" wrapText="1"/>
    </xf>
    <xf numFmtId="171" fontId="262" fillId="2" borderId="1" xfId="1" applyNumberFormat="1" applyFont="1" applyBorder="1" applyAlignment="1">
      <alignment horizontal="left" vertical="center" wrapText="1"/>
    </xf>
    <xf numFmtId="172" fontId="11" fillId="5" borderId="2" xfId="0" applyNumberFormat="1" applyFont="1" applyFill="1" applyBorder="1" applyAlignment="1">
      <alignment horizontal="center" vertical="center" wrapText="1"/>
    </xf>
    <xf numFmtId="172" fontId="0" fillId="5" borderId="2" xfId="0" applyNumberFormat="1" applyFont="1" applyFill="1" applyBorder="1" applyAlignment="1">
      <alignment horizontal="center" vertical="center" wrapText="1"/>
    </xf>
    <xf numFmtId="172" fontId="11" fillId="5" borderId="5" xfId="0" applyNumberFormat="1" applyFont="1" applyFill="1" applyBorder="1" applyAlignment="1">
      <alignment horizontal="left" vertical="center" wrapText="1"/>
    </xf>
    <xf numFmtId="171" fontId="73" fillId="0" borderId="0" xfId="0" applyFont="1" applyAlignment="1">
      <alignment horizontal="right" vertical="top"/>
    </xf>
    <xf numFmtId="171" fontId="73" fillId="0" borderId="0" xfId="0" applyFont="1" applyAlignment="1">
      <alignment vertical="top"/>
    </xf>
    <xf numFmtId="171" fontId="131" fillId="0" borderId="0" xfId="0" applyFont="1" applyAlignment="1">
      <alignment horizontal="center" vertical="top"/>
    </xf>
    <xf numFmtId="171" fontId="263" fillId="4" borderId="7" xfId="0" applyFont="1" applyFill="1" applyBorder="1" applyAlignment="1">
      <alignment horizontal="right" vertical="top"/>
    </xf>
    <xf numFmtId="171" fontId="131" fillId="0" borderId="0" xfId="0" applyFont="1" applyAlignment="1">
      <alignment vertical="top"/>
    </xf>
    <xf numFmtId="171" fontId="73" fillId="0" borderId="44" xfId="0" applyFont="1" applyFill="1" applyBorder="1" applyAlignment="1">
      <alignment vertical="top" wrapText="1"/>
    </xf>
    <xf numFmtId="298" fontId="73" fillId="0" borderId="29" xfId="0" applyNumberFormat="1" applyFont="1" applyFill="1" applyBorder="1" applyAlignment="1">
      <alignment horizontal="center" vertical="top"/>
    </xf>
    <xf numFmtId="171" fontId="73" fillId="0" borderId="0" xfId="0" applyFont="1" applyBorder="1" applyAlignment="1">
      <alignment horizontal="center" vertical="top"/>
    </xf>
    <xf numFmtId="171" fontId="73" fillId="0" borderId="0" xfId="0" applyFont="1" applyAlignment="1">
      <alignment vertical="top" wrapText="1"/>
    </xf>
    <xf numFmtId="171" fontId="73" fillId="0" borderId="0" xfId="0" applyFont="1" applyAlignment="1">
      <alignment horizontal="right" vertical="top" wrapText="1"/>
    </xf>
    <xf numFmtId="171" fontId="131" fillId="7" borderId="44" xfId="0" applyFont="1" applyFill="1" applyBorder="1" applyAlignment="1">
      <alignment vertical="top" wrapText="1"/>
    </xf>
    <xf numFmtId="298" fontId="131" fillId="7" borderId="29" xfId="0" applyNumberFormat="1" applyFont="1" applyFill="1" applyBorder="1" applyAlignment="1">
      <alignment horizontal="center" vertical="top"/>
    </xf>
    <xf numFmtId="171" fontId="131" fillId="7" borderId="0" xfId="0" applyFont="1" applyFill="1" applyBorder="1" applyAlignment="1">
      <alignment horizontal="right" vertical="top"/>
    </xf>
    <xf numFmtId="171" fontId="131" fillId="74" borderId="44" xfId="0" applyFont="1" applyFill="1" applyBorder="1" applyAlignment="1">
      <alignment vertical="top" wrapText="1"/>
    </xf>
    <xf numFmtId="173" fontId="131" fillId="74" borderId="0" xfId="0" applyNumberFormat="1" applyFont="1" applyFill="1" applyBorder="1" applyAlignment="1">
      <alignment horizontal="right" vertical="top"/>
    </xf>
    <xf numFmtId="298" fontId="73" fillId="0" borderId="0" xfId="0" applyNumberFormat="1" applyFont="1" applyAlignment="1">
      <alignment horizontal="right" vertical="top"/>
    </xf>
    <xf numFmtId="298" fontId="131" fillId="74" borderId="29" xfId="0" applyNumberFormat="1" applyFont="1" applyFill="1" applyBorder="1" applyAlignment="1">
      <alignment horizontal="center" vertical="top"/>
    </xf>
    <xf numFmtId="171" fontId="73" fillId="0" borderId="0" xfId="0" applyFont="1" applyAlignment="1">
      <alignment horizontal="center" vertical="top"/>
    </xf>
    <xf numFmtId="171" fontId="73" fillId="0" borderId="44" xfId="0" applyFont="1" applyFill="1" applyBorder="1" applyAlignment="1">
      <alignment horizontal="left" vertical="top" wrapText="1"/>
    </xf>
    <xf numFmtId="9" fontId="73" fillId="0" borderId="44" xfId="0" applyNumberFormat="1" applyFont="1" applyFill="1" applyBorder="1" applyAlignment="1">
      <alignment horizontal="left" vertical="top" wrapText="1"/>
    </xf>
    <xf numFmtId="171" fontId="73" fillId="0" borderId="0" xfId="0" applyFont="1" applyAlignment="1">
      <alignment horizontal="left" vertical="top" wrapText="1"/>
    </xf>
    <xf numFmtId="171" fontId="73" fillId="0" borderId="0" xfId="0" applyFont="1" applyAlignment="1">
      <alignment horizontal="left" vertical="top"/>
    </xf>
    <xf numFmtId="171" fontId="266" fillId="4" borderId="68" xfId="0" applyFont="1" applyFill="1" applyBorder="1" applyAlignment="1">
      <alignment horizontal="left" vertical="top" wrapText="1"/>
    </xf>
    <xf numFmtId="171" fontId="73" fillId="7" borderId="44" xfId="0" applyFont="1" applyFill="1" applyBorder="1" applyAlignment="1">
      <alignment horizontal="left" vertical="top" wrapText="1"/>
    </xf>
    <xf numFmtId="171" fontId="73" fillId="74" borderId="44" xfId="0" applyFont="1" applyFill="1" applyBorder="1" applyAlignment="1">
      <alignment horizontal="left" vertical="top" wrapText="1"/>
    </xf>
    <xf numFmtId="171" fontId="18" fillId="7" borderId="44" xfId="0" applyFont="1" applyFill="1" applyBorder="1" applyAlignment="1">
      <alignment vertical="center" wrapText="1"/>
    </xf>
    <xf numFmtId="300" fontId="11" fillId="7" borderId="5" xfId="0" applyNumberFormat="1" applyFont="1" applyFill="1" applyBorder="1" applyAlignment="1">
      <alignment horizontal="right" vertical="top"/>
    </xf>
    <xf numFmtId="300" fontId="12" fillId="6" borderId="1" xfId="0" applyNumberFormat="1" applyFont="1" applyFill="1" applyBorder="1" applyAlignment="1">
      <alignment horizontal="center" vertical="center" wrapText="1"/>
    </xf>
    <xf numFmtId="0" fontId="13" fillId="0" borderId="0" xfId="630" applyAlignment="1">
      <alignment horizontal="center" vertical="top"/>
    </xf>
    <xf numFmtId="1" fontId="263" fillId="4" borderId="78" xfId="0" quotePrefix="1" applyNumberFormat="1" applyFont="1" applyFill="1" applyBorder="1" applyAlignment="1">
      <alignment horizontal="right" vertical="top"/>
    </xf>
    <xf numFmtId="172" fontId="11" fillId="5" borderId="73" xfId="0" applyNumberFormat="1" applyFont="1" applyFill="1" applyBorder="1" applyAlignment="1">
      <alignment horizontal="center" vertical="center" wrapText="1"/>
    </xf>
    <xf numFmtId="173" fontId="131" fillId="5" borderId="10" xfId="0" applyNumberFormat="1" applyFont="1" applyFill="1" applyBorder="1" applyAlignment="1">
      <alignment horizontal="right" vertical="top" wrapText="1"/>
    </xf>
    <xf numFmtId="171" fontId="73" fillId="0" borderId="44" xfId="0" applyFont="1" applyBorder="1" applyAlignment="1">
      <alignment vertical="top"/>
    </xf>
    <xf numFmtId="171" fontId="131" fillId="7" borderId="10" xfId="0" applyFont="1" applyFill="1" applyBorder="1" applyAlignment="1">
      <alignment horizontal="right" vertical="top"/>
    </xf>
    <xf numFmtId="173" fontId="131" fillId="74" borderId="10" xfId="0" applyNumberFormat="1" applyFont="1" applyFill="1" applyBorder="1" applyAlignment="1">
      <alignment horizontal="right" vertical="top"/>
    </xf>
    <xf numFmtId="171" fontId="73" fillId="0" borderId="0" xfId="0" applyFont="1" applyBorder="1" applyAlignment="1">
      <alignment horizontal="left" vertical="top" wrapText="1"/>
    </xf>
    <xf numFmtId="173" fontId="73" fillId="0" borderId="0" xfId="0" applyNumberFormat="1" applyFont="1" applyBorder="1" applyAlignment="1">
      <alignment horizontal="right" vertical="top"/>
    </xf>
    <xf numFmtId="171" fontId="267" fillId="85" borderId="44" xfId="0" applyFont="1" applyFill="1" applyBorder="1" applyAlignment="1">
      <alignment vertical="top" wrapText="1"/>
    </xf>
    <xf numFmtId="171" fontId="268" fillId="85" borderId="44" xfId="0" applyFont="1" applyFill="1" applyBorder="1" applyAlignment="1">
      <alignment horizontal="left" vertical="top" wrapText="1"/>
    </xf>
    <xf numFmtId="298" fontId="267" fillId="85" borderId="29" xfId="0" applyNumberFormat="1" applyFont="1" applyFill="1" applyBorder="1" applyAlignment="1">
      <alignment horizontal="center" vertical="top"/>
    </xf>
    <xf numFmtId="173" fontId="267" fillId="85" borderId="0" xfId="0" applyNumberFormat="1" applyFont="1" applyFill="1" applyBorder="1" applyAlignment="1">
      <alignment horizontal="right" vertical="top"/>
    </xf>
    <xf numFmtId="171" fontId="267" fillId="85" borderId="48" xfId="0" applyFont="1" applyFill="1" applyBorder="1" applyAlignment="1">
      <alignment vertical="top" wrapText="1"/>
    </xf>
    <xf numFmtId="171" fontId="268" fillId="85" borderId="48" xfId="0" applyFont="1" applyFill="1" applyBorder="1" applyAlignment="1">
      <alignment horizontal="left" vertical="top" wrapText="1"/>
    </xf>
    <xf numFmtId="298" fontId="267" fillId="85" borderId="3" xfId="0" applyNumberFormat="1" applyFont="1" applyFill="1" applyBorder="1" applyAlignment="1">
      <alignment horizontal="center" vertical="top"/>
    </xf>
    <xf numFmtId="173" fontId="267" fillId="85" borderId="9" xfId="0" applyNumberFormat="1" applyFont="1" applyFill="1" applyBorder="1" applyAlignment="1">
      <alignment horizontal="right" vertical="top"/>
    </xf>
    <xf numFmtId="173" fontId="267" fillId="85" borderId="4" xfId="0" applyNumberFormat="1" applyFont="1" applyFill="1" applyBorder="1" applyAlignment="1">
      <alignment horizontal="right" vertical="top"/>
    </xf>
    <xf numFmtId="171" fontId="9" fillId="0" borderId="0" xfId="0" applyFont="1"/>
    <xf numFmtId="0" fontId="85" fillId="0" borderId="0" xfId="630" applyFont="1" applyAlignment="1">
      <alignment horizontal="left" vertical="center"/>
    </xf>
    <xf numFmtId="172" fontId="11" fillId="5" borderId="73" xfId="0" applyNumberFormat="1" applyFont="1" applyFill="1" applyBorder="1" applyAlignment="1">
      <alignment horizontal="left" vertical="center" wrapText="1"/>
    </xf>
    <xf numFmtId="171" fontId="263" fillId="4" borderId="68" xfId="0" applyFont="1" applyFill="1" applyBorder="1" applyAlignment="1">
      <alignment vertical="top" wrapText="1"/>
    </xf>
    <xf numFmtId="171" fontId="263" fillId="4" borderId="92" xfId="0" applyFont="1" applyFill="1" applyBorder="1" applyAlignment="1">
      <alignment horizontal="center" vertical="top" wrapText="1"/>
    </xf>
    <xf numFmtId="171" fontId="263" fillId="4" borderId="78" xfId="0" applyFont="1" applyFill="1" applyBorder="1" applyAlignment="1">
      <alignment vertical="top"/>
    </xf>
    <xf numFmtId="171" fontId="270" fillId="4" borderId="7" xfId="0" applyFont="1" applyFill="1" applyBorder="1" applyAlignment="1">
      <alignment horizontal="right" vertical="top"/>
    </xf>
    <xf numFmtId="1" fontId="86" fillId="6" borderId="1" xfId="0" applyNumberFormat="1" applyFont="1" applyFill="1" applyBorder="1" applyAlignment="1">
      <alignment horizontal="center" vertical="center" wrapText="1"/>
    </xf>
    <xf numFmtId="171" fontId="273" fillId="2" borderId="1" xfId="1" applyNumberFormat="1" applyFont="1" applyBorder="1" applyAlignment="1">
      <alignment vertical="center" wrapText="1"/>
    </xf>
    <xf numFmtId="1" fontId="86" fillId="6" borderId="1" xfId="0" applyNumberFormat="1" applyFont="1" applyFill="1" applyBorder="1" applyAlignment="1">
      <alignment horizontal="left" vertical="center" wrapText="1"/>
    </xf>
    <xf numFmtId="171" fontId="275" fillId="0" borderId="0" xfId="0" applyFont="1"/>
    <xf numFmtId="171" fontId="83" fillId="4" borderId="84" xfId="0" quotePrefix="1" applyFont="1" applyFill="1" applyBorder="1" applyAlignment="1">
      <alignment vertical="center"/>
    </xf>
    <xf numFmtId="171" fontId="83" fillId="4" borderId="85" xfId="0" quotePrefix="1" applyFont="1" applyFill="1" applyBorder="1" applyAlignment="1">
      <alignment vertical="center"/>
    </xf>
    <xf numFmtId="192" fontId="12" fillId="6" borderId="86" xfId="0" applyNumberFormat="1" applyFont="1" applyFill="1" applyBorder="1" applyAlignment="1">
      <alignment horizontal="left" vertical="center" wrapText="1"/>
    </xf>
    <xf numFmtId="171" fontId="73" fillId="86" borderId="44" xfId="0" applyFont="1" applyFill="1" applyBorder="1" applyAlignment="1">
      <alignment vertical="top" wrapText="1"/>
    </xf>
    <xf numFmtId="0" fontId="13" fillId="0" borderId="0" xfId="630" applyAlignment="1">
      <alignment vertical="center"/>
    </xf>
    <xf numFmtId="0" fontId="4" fillId="0" borderId="0" xfId="630" applyFont="1" applyAlignment="1">
      <alignment horizontal="left" vertical="top"/>
    </xf>
    <xf numFmtId="0" fontId="3" fillId="0" borderId="0" xfId="630" applyFont="1" applyAlignment="1">
      <alignment horizontal="left" vertical="top"/>
    </xf>
    <xf numFmtId="171" fontId="273" fillId="2" borderId="1" xfId="1" applyNumberFormat="1" applyFont="1" applyBorder="1" applyAlignment="1">
      <alignment horizontal="center" vertical="center" wrapText="1"/>
    </xf>
    <xf numFmtId="171" fontId="9" fillId="0" borderId="0" xfId="0" applyFont="1" applyAlignment="1">
      <alignment horizontal="center"/>
    </xf>
    <xf numFmtId="171" fontId="273" fillId="2" borderId="86" xfId="1" applyNumberFormat="1" applyFont="1" applyBorder="1" applyAlignment="1">
      <alignment horizontal="center" vertical="center" wrapText="1"/>
    </xf>
    <xf numFmtId="1" fontId="86" fillId="6" borderId="86" xfId="0" applyNumberFormat="1" applyFont="1" applyFill="1" applyBorder="1" applyAlignment="1">
      <alignment horizontal="center" vertical="center" wrapText="1"/>
    </xf>
    <xf numFmtId="301" fontId="12" fillId="6" borderId="86" xfId="0" applyNumberFormat="1" applyFont="1" applyFill="1" applyBorder="1" applyAlignment="1">
      <alignment horizontal="center" vertical="center" wrapText="1"/>
    </xf>
    <xf numFmtId="300" fontId="11" fillId="7" borderId="83" xfId="0" applyNumberFormat="1" applyFont="1" applyFill="1" applyBorder="1" applyAlignment="1">
      <alignment horizontal="right" vertical="top"/>
    </xf>
    <xf numFmtId="0" fontId="12" fillId="6" borderId="86" xfId="0" applyNumberFormat="1" applyFont="1" applyFill="1" applyBorder="1" applyAlignment="1">
      <alignment horizontal="center" vertical="center" wrapText="1"/>
    </xf>
    <xf numFmtId="171" fontId="83" fillId="4" borderId="83" xfId="0" quotePrefix="1" applyFont="1" applyFill="1" applyBorder="1" applyAlignment="1">
      <alignment vertical="center"/>
    </xf>
    <xf numFmtId="300" fontId="11" fillId="7" borderId="86" xfId="0" applyNumberFormat="1" applyFont="1" applyFill="1" applyBorder="1" applyAlignment="1">
      <alignment horizontal="right" vertical="top"/>
    </xf>
    <xf numFmtId="171" fontId="84" fillId="2" borderId="5" xfId="1" applyNumberFormat="1" applyFont="1" applyBorder="1" applyAlignment="1">
      <alignment horizontal="center" vertical="center" wrapText="1"/>
    </xf>
    <xf numFmtId="171" fontId="11" fillId="7" borderId="83" xfId="0" applyFont="1" applyFill="1" applyBorder="1" applyAlignment="1">
      <alignment vertical="center" wrapText="1"/>
    </xf>
    <xf numFmtId="171" fontId="0" fillId="7" borderId="83" xfId="0" applyFont="1" applyFill="1" applyBorder="1" applyAlignment="1">
      <alignment horizontal="left" vertical="top" wrapText="1"/>
    </xf>
    <xf numFmtId="298" fontId="11" fillId="7" borderId="86" xfId="0" applyNumberFormat="1" applyFont="1" applyFill="1" applyBorder="1" applyAlignment="1">
      <alignment horizontal="center" vertical="top"/>
    </xf>
    <xf numFmtId="171" fontId="73" fillId="0" borderId="97" xfId="0" applyFont="1" applyFill="1" applyBorder="1" applyAlignment="1">
      <alignment vertical="top" wrapText="1"/>
    </xf>
    <xf numFmtId="171" fontId="73" fillId="0" borderId="97" xfId="0" applyFont="1" applyFill="1" applyBorder="1" applyAlignment="1">
      <alignment horizontal="left" vertical="top" wrapText="1"/>
    </xf>
    <xf numFmtId="298" fontId="73" fillId="0" borderId="96" xfId="0" applyNumberFormat="1" applyFont="1" applyFill="1" applyBorder="1" applyAlignment="1">
      <alignment horizontal="center" vertical="top"/>
    </xf>
    <xf numFmtId="173" fontId="73" fillId="0" borderId="98" xfId="0" applyNumberFormat="1" applyFont="1" applyFill="1" applyBorder="1" applyAlignment="1">
      <alignment horizontal="right" vertical="top" wrapText="1"/>
    </xf>
    <xf numFmtId="173" fontId="73" fillId="0" borderId="99" xfId="0" applyNumberFormat="1" applyFont="1" applyFill="1" applyBorder="1" applyAlignment="1">
      <alignment horizontal="right" vertical="top" wrapText="1"/>
    </xf>
    <xf numFmtId="298" fontId="131" fillId="74" borderId="100" xfId="0" applyNumberFormat="1" applyFont="1" applyFill="1" applyBorder="1" applyAlignment="1">
      <alignment horizontal="center" vertical="top"/>
    </xf>
    <xf numFmtId="298" fontId="131" fillId="74" borderId="101" xfId="0" applyNumberFormat="1" applyFont="1" applyFill="1" applyBorder="1" applyAlignment="1">
      <alignment horizontal="center" vertical="top"/>
    </xf>
    <xf numFmtId="0" fontId="2" fillId="0" borderId="0" xfId="630" applyFont="1" applyAlignment="1">
      <alignment horizontal="left" vertical="top"/>
    </xf>
    <xf numFmtId="0" fontId="2" fillId="0" borderId="0" xfId="630" applyFont="1" applyAlignment="1">
      <alignment horizontal="left" vertical="top" wrapText="1"/>
    </xf>
    <xf numFmtId="0" fontId="85" fillId="0" borderId="0" xfId="630" applyFont="1" applyAlignment="1">
      <alignment vertical="center"/>
    </xf>
    <xf numFmtId="172" fontId="11" fillId="5" borderId="94" xfId="0" applyNumberFormat="1" applyFont="1" applyFill="1" applyBorder="1" applyAlignment="1">
      <alignment horizontal="center" vertical="center" wrapText="1"/>
    </xf>
    <xf numFmtId="172" fontId="11" fillId="5" borderId="87" xfId="0" applyNumberFormat="1" applyFont="1" applyFill="1" applyBorder="1" applyAlignment="1">
      <alignment horizontal="center" vertical="center" wrapText="1"/>
    </xf>
    <xf numFmtId="172" fontId="11" fillId="5" borderId="95" xfId="0" applyNumberFormat="1" applyFont="1" applyFill="1" applyBorder="1" applyAlignment="1">
      <alignment horizontal="center" vertical="center" wrapText="1"/>
    </xf>
    <xf numFmtId="172" fontId="11" fillId="5" borderId="48" xfId="0" applyNumberFormat="1" applyFont="1" applyFill="1" applyBorder="1" applyAlignment="1">
      <alignment horizontal="center" vertical="center" wrapText="1"/>
    </xf>
    <xf numFmtId="172" fontId="11" fillId="5" borderId="9" xfId="0" applyNumberFormat="1" applyFont="1" applyFill="1" applyBorder="1" applyAlignment="1">
      <alignment horizontal="center" vertical="center" wrapText="1"/>
    </xf>
    <xf numFmtId="172" fontId="11" fillId="5" borderId="4" xfId="0" applyNumberFormat="1" applyFont="1" applyFill="1" applyBorder="1" applyAlignment="1">
      <alignment horizontal="center" vertical="center" wrapText="1"/>
    </xf>
    <xf numFmtId="172" fontId="11" fillId="5" borderId="5" xfId="0" applyNumberFormat="1" applyFont="1" applyFill="1" applyBorder="1" applyAlignment="1">
      <alignment horizontal="center" vertical="center" wrapText="1"/>
    </xf>
    <xf numFmtId="172" fontId="11" fillId="5" borderId="12" xfId="0" applyNumberFormat="1" applyFont="1" applyFill="1" applyBorder="1" applyAlignment="1">
      <alignment horizontal="center" vertical="center" wrapText="1"/>
    </xf>
    <xf numFmtId="172" fontId="11" fillId="5" borderId="93" xfId="0" applyNumberFormat="1" applyFont="1" applyFill="1" applyBorder="1" applyAlignment="1">
      <alignment horizontal="center" vertical="center" wrapText="1"/>
    </xf>
    <xf numFmtId="172" fontId="11" fillId="5" borderId="29" xfId="0" applyNumberFormat="1" applyFont="1" applyFill="1" applyBorder="1" applyAlignment="1">
      <alignment horizontal="center" vertical="center" wrapText="1"/>
    </xf>
    <xf numFmtId="172" fontId="11" fillId="5" borderId="2" xfId="0" applyNumberFormat="1" applyFont="1" applyFill="1" applyBorder="1" applyAlignment="1">
      <alignment horizontal="center" vertical="center" wrapText="1"/>
    </xf>
    <xf numFmtId="172" fontId="11" fillId="5" borderId="3" xfId="0" applyNumberFormat="1" applyFont="1" applyFill="1" applyBorder="1" applyAlignment="1">
      <alignment horizontal="center" vertical="center" wrapText="1"/>
    </xf>
    <xf numFmtId="171" fontId="83" fillId="4" borderId="80" xfId="0" quotePrefix="1" applyFont="1" applyFill="1" applyBorder="1" applyAlignment="1">
      <alignment horizontal="left" vertical="top"/>
    </xf>
    <xf numFmtId="171" fontId="83" fillId="4" borderId="81" xfId="0" quotePrefix="1" applyFont="1" applyFill="1" applyBorder="1" applyAlignment="1">
      <alignment horizontal="left" vertical="top"/>
    </xf>
    <xf numFmtId="171" fontId="83" fillId="4" borderId="82" xfId="0" quotePrefix="1" applyFont="1" applyFill="1" applyBorder="1" applyAlignment="1">
      <alignment horizontal="left" vertical="top"/>
    </xf>
    <xf numFmtId="171" fontId="263" fillId="4" borderId="79" xfId="0" applyFont="1" applyFill="1" applyBorder="1" applyAlignment="1">
      <alignment vertical="top" wrapText="1"/>
    </xf>
    <xf numFmtId="171" fontId="263" fillId="4" borderId="67" xfId="0" applyFont="1" applyFill="1" applyBorder="1" applyAlignment="1">
      <alignment vertical="top" wrapText="1"/>
    </xf>
    <xf numFmtId="171" fontId="263" fillId="4" borderId="77" xfId="0" applyFont="1" applyFill="1" applyBorder="1" applyAlignment="1">
      <alignment horizontal="center" wrapText="1"/>
    </xf>
    <xf numFmtId="171" fontId="263" fillId="4" borderId="69" xfId="0" applyFont="1" applyFill="1" applyBorder="1" applyAlignment="1">
      <alignment horizontal="center" wrapText="1"/>
    </xf>
    <xf numFmtId="0" fontId="1" fillId="0" borderId="0" xfId="630" applyFont="1" applyAlignment="1">
      <alignment horizontal="left" vertical="top"/>
    </xf>
  </cellXfs>
  <cellStyles count="6571">
    <cellStyle name="_x0014_" xfId="2427"/>
    <cellStyle name=" " xfId="634"/>
    <cellStyle name="          _x000d__x000a_386grabber=vga.3gr_x000d__x000a_" xfId="635"/>
    <cellStyle name="_x000a_shell=progma" xfId="636"/>
    <cellStyle name="_x0007__x000b_" xfId="637"/>
    <cellStyle name="_x0014_&quot;_x0003__x0003__x000c_?_x0008__x0014_4_x0001_" xfId="638"/>
    <cellStyle name="$" xfId="639"/>
    <cellStyle name="$ &amp; ¢" xfId="640"/>
    <cellStyle name="$/mm" xfId="641"/>
    <cellStyle name="%" xfId="17"/>
    <cellStyle name="% 2" xfId="642"/>
    <cellStyle name="% 2 2" xfId="643"/>
    <cellStyle name="% 2 3" xfId="644"/>
    <cellStyle name="% 2_Vendor Min Model V3_dwy08232011fg" xfId="645"/>
    <cellStyle name="% 3" xfId="646"/>
    <cellStyle name="% 4" xfId="647"/>
    <cellStyle name="% 5" xfId="648"/>
    <cellStyle name="% 5 2" xfId="649"/>
    <cellStyle name="% 6" xfId="5731"/>
    <cellStyle name="%.00" xfId="650"/>
    <cellStyle name="%_080912-1843a (Cermak-AoA 40G muxcvr)mr" xfId="651"/>
    <cellStyle name="%_ATL to DC 100G 010809" xfId="652"/>
    <cellStyle name="%_Book3" xfId="653"/>
    <cellStyle name="%_Capex Check list OMS40985" xfId="654"/>
    <cellStyle name="%_Capex Check list OMS40985 2" xfId="655"/>
    <cellStyle name="%_Capex Check list OMS40985 RL2" xfId="656"/>
    <cellStyle name="%_Capex Check list OMS40985 RL3" xfId="657"/>
    <cellStyle name="%_CenturyLInk SAP pricing comparision Outline Agreement 10202010  b" xfId="658"/>
    <cellStyle name="%_Copy of VTN60-120G BOM_OME6500_120G_R2 Price Schedule 28Dec09" xfId="659"/>
    <cellStyle name="%_JAMCW06-Y11-03_Network Expansion_ENV_v3" xfId="660"/>
    <cellStyle name="%_JAMCW06-Y11-04_Network Expansion_ENV_v4" xfId="661"/>
    <cellStyle name="%_Level3_OME6500_Proposal_01272010  bef (2)" xfId="662"/>
    <cellStyle name="%_Level3_OME6500_Proposal_1272011mr" xfId="663"/>
    <cellStyle name="%_QQSM_1" xfId="664"/>
    <cellStyle name="%_Sheet1" xfId="665"/>
    <cellStyle name="%4_x0003_?투자계획 조정내역" xfId="666"/>
    <cellStyle name="(0%) &quot; - &quot;" xfId="667"/>
    <cellStyle name="(0%) &quot; - &quot;per" xfId="668"/>
    <cellStyle name="(0,000) &quot; - &quot;" xfId="669"/>
    <cellStyle name="(0,000) &quot; - &quot;num" xfId="670"/>
    <cellStyle name="(0.0%)" xfId="671"/>
    <cellStyle name="(2)" xfId="672"/>
    <cellStyle name="?" xfId="673"/>
    <cellStyle name="??" xfId="674"/>
    <cellStyle name="?? [0.00]_laroux" xfId="675"/>
    <cellStyle name="??&amp;" xfId="676"/>
    <cellStyle name="??&amp;O?" xfId="677"/>
    <cellStyle name="??&amp;O?&amp;" xfId="678"/>
    <cellStyle name="??&amp;O?&amp;H?" xfId="679"/>
    <cellStyle name="??&amp;O?&amp;H?_x0008_?" xfId="680"/>
    <cellStyle name="??&amp;O?&amp;H?_x0008_??_x0007__x0001__x0001_" xfId="681"/>
    <cellStyle name="??&amp;O?&amp;H?_x0008__x000f__x0007_?_x0007__Samsung - Appendix D - AUSTAR Equipment List Prices _General Schedul~1" xfId="682"/>
    <cellStyle name="??&amp;O?&amp;H?_x0008_x_x000b_P_x000c__x0007__x0001__x0001_" xfId="683"/>
    <cellStyle name="??&amp;?G_x0008_ X_x000a__x0007__x0001__x0001_" xfId="684"/>
    <cellStyle name="???? [0.00]_laroux" xfId="685"/>
    <cellStyle name="????_laroux" xfId="686"/>
    <cellStyle name="??_??" xfId="687"/>
    <cellStyle name="?AO_CASH FLOW " xfId="688"/>
    <cellStyle name="? [0.00]_sm1(smc021) " xfId="689"/>
    <cellStyle name="?_sm1(smc021) " xfId="690"/>
    <cellStyle name="?핺_CASH FLOW " xfId="691"/>
    <cellStyle name="_(20060411)_호주허치슨 WCDMA 850_RNC 물자_수정_재료비작업" xfId="692"/>
    <cellStyle name="__ [0]_BBD_3rd Party Price Format for Samsung.axls" xfId="693"/>
    <cellStyle name="_00001-VMS 용량계산((리비아_051018)" xfId="694"/>
    <cellStyle name="_000286082007010901_BOQ_Outgoing" xfId="695"/>
    <cellStyle name="_000286082007010901_BOQ_Outgoing2" xfId="696"/>
    <cellStyle name="_01 - Optical_Services_Quotation_Tool_14Sep09" xfId="697"/>
    <cellStyle name="_01 EQ CPL OME6500 NEFP Replace-SalesCopy1" xfId="698"/>
    <cellStyle name="_01 EQ CPL OME6500 NEFP Replace-SalesCopy1_QQSM_1" xfId="699"/>
    <cellStyle name="_01 EQ OME6500 40G VzW NEFP Replace-SalesCopy1" xfId="700"/>
    <cellStyle name="_0106고정부속명세" xfId="701"/>
    <cellStyle name="_0106전사세무자료" xfId="702"/>
    <cellStyle name="_0112전사세무자료" xfId="703"/>
    <cellStyle name="_01-용량설계(040816)" xfId="704"/>
    <cellStyle name="_02 0709_RD_funding_결산data_071004" xfId="705"/>
    <cellStyle name="_02.Total_list_BvsAB_080417" xfId="706"/>
    <cellStyle name="_'03~'05년 매출(CFO보고용,'05.1102) " xfId="707"/>
    <cellStyle name="_030312_Phase별_ANAAA_미국_삼성전자_mail_23489" xfId="708"/>
    <cellStyle name="_040426_상용AN-AAA_미국_삼성전자" xfId="709"/>
    <cellStyle name="_041014_STP 물자(확인요청)_Revised by HeoWooYang" xfId="710"/>
    <cellStyle name="_041115-RBT Price(DW E-mail_WIN)" xfId="711"/>
    <cellStyle name="_05_-_OM5000_BP_SIF_Ready_12-Oct-09" xfId="18"/>
    <cellStyle name="_05_-_OM5000_BP_SIF_Ready_12-Oct-09 2" xfId="712"/>
    <cellStyle name="_05_-_OM5000_BP_SIF_Ready_12-Oct-09 2 2" xfId="713"/>
    <cellStyle name="_05_-_OM5000_BP_SIF_Ready_12-Oct-09 2 2_Vendor Min Model V3_dwy08232011fg" xfId="714"/>
    <cellStyle name="_05_-_OM5000_BP_SIF_Ready_12-Oct-09 2 3" xfId="715"/>
    <cellStyle name="_05_-_OM5000_BP_SIF_Ready_12-Oct-09 2_Vendor Min Model V3_dwy08232011fg" xfId="716"/>
    <cellStyle name="_05_-_OM5000_BP_SIF_Ready_12-Oct-09 3" xfId="717"/>
    <cellStyle name="_05_-_OM5000_BP_SIF_Ready_12-Oct-09 3_Vendor Min Model V3_dwy08232011fg" xfId="718"/>
    <cellStyle name="_05_-_OM5000_BP_SIF_Ready_12-Oct-09 4" xfId="719"/>
    <cellStyle name="_05_-_OM5000_BP_SIF_Ready_12-Oct-09 5" xfId="5732"/>
    <cellStyle name="_05_-_OM5000_BP_SIF_Ready_12-Oct-09_Book3" xfId="720"/>
    <cellStyle name="_05_-_OM5000_BP_SIF_Ready_12-Oct-09_JAMCW06-Y11-03_Network Expansion_ENV_v3" xfId="721"/>
    <cellStyle name="_05_-_OM5000_BP_SIF_Ready_12-Oct-09_JAMCW06-Y11-04_Network Expansion_ENV_v4" xfId="722"/>
    <cellStyle name="_05_-_OM5000_BP_SIF_Ready_12-Oct-09_QQSM_1" xfId="723"/>
    <cellStyle name="_05_-_OM5000_BP_SIF_Ready_12-Oct-09_Vendor Min Model V3_dwy08232011fg" xfId="724"/>
    <cellStyle name="_'05~'06년 매출계획(DJ,PD보고용,'05.1013-Ver2.0) " xfId="725"/>
    <cellStyle name="_050112_WSS_WGW_DLR_DLM_Price Proposal for Coral Wireless" xfId="726"/>
    <cellStyle name="_050113_WSS_WGW_Price Proposal for MetroPCS_By TSM" xfId="727"/>
    <cellStyle name="_050614_HSS-BT_삼성전자_Mail" xfId="728"/>
    <cellStyle name="_050801_R&amp;D LLR정리(우K보완)" xfId="729"/>
    <cellStyle name="_06_-_Carrier_Ethernet_Boilerplate_20-Apr-09" xfId="19"/>
    <cellStyle name="_06_-_Carrier_Ethernet_Boilerplate_20-Apr-09 2" xfId="730"/>
    <cellStyle name="_06_-_Carrier_Ethernet_Boilerplate_20-Apr-09 2 2" xfId="731"/>
    <cellStyle name="_06_-_Carrier_Ethernet_Boilerplate_20-Apr-09 2 2_Vendor Min Model V3_dwy08232011fg" xfId="732"/>
    <cellStyle name="_06_-_Carrier_Ethernet_Boilerplate_20-Apr-09 2 3" xfId="733"/>
    <cellStyle name="_06_-_Carrier_Ethernet_Boilerplate_20-Apr-09 2_Vendor Min Model V3_dwy08232011fg" xfId="734"/>
    <cellStyle name="_06_-_Carrier_Ethernet_Boilerplate_20-Apr-09 3" xfId="735"/>
    <cellStyle name="_06_-_Carrier_Ethernet_Boilerplate_20-Apr-09 3_Vendor Min Model V3_dwy08232011fg" xfId="736"/>
    <cellStyle name="_06_-_Carrier_Ethernet_Boilerplate_20-Apr-09 4" xfId="737"/>
    <cellStyle name="_06_-_Carrier_Ethernet_Boilerplate_20-Apr-09 5" xfId="5733"/>
    <cellStyle name="_06_-_Carrier_Ethernet_Boilerplate_20-Apr-09_Book3" xfId="738"/>
    <cellStyle name="_06_-_Carrier_Ethernet_Boilerplate_20-Apr-09_JAMCW06-Y11-03_Network Expansion_ENV_v3" xfId="739"/>
    <cellStyle name="_06_-_Carrier_Ethernet_Boilerplate_20-Apr-09_JAMCW06-Y11-04_Network Expansion_ENV_v4" xfId="740"/>
    <cellStyle name="_06_-_Carrier_Ethernet_Boilerplate_20-Apr-09_QQSM_1" xfId="741"/>
    <cellStyle name="_06_-_Carrier_Ethernet_Boilerplate_20-Apr-09_Vendor Min Model V3_dwy08232011fg" xfId="742"/>
    <cellStyle name="_060417_Hutchison 850M WCDMA_가격작업_v.3" xfId="743"/>
    <cellStyle name="_0612_미지급비용_설정대상_07년 추가확인건" xfId="744"/>
    <cellStyle name="_0612_미지급비용_설정대상_07년 추가확인건_Summary of USGAAP Adj_Q307 CDMA Q307 Utilization_1009" xfId="745"/>
    <cellStyle name="_0705-Willow FR8200 견적서(KTF)-Email" xfId="746"/>
    <cellStyle name="_09 LLR Asia MEN CS team" xfId="747"/>
    <cellStyle name="_090720 Bank comparision" xfId="748"/>
    <cellStyle name="_10 - Optical Line System 1600 BP SIF Ready 19-Feb-09" xfId="20"/>
    <cellStyle name="_10 - Optical Line System 1600 BP SIF Ready 19-Feb-09 2" xfId="749"/>
    <cellStyle name="_10 - Optical Line System 1600 BP SIF Ready 19-Feb-09 2 2" xfId="750"/>
    <cellStyle name="_10 - Optical Line System 1600 BP SIF Ready 19-Feb-09 2 2_Vendor Min Model V3_dwy08232011fg" xfId="751"/>
    <cellStyle name="_10 - Optical Line System 1600 BP SIF Ready 19-Feb-09 2 3" xfId="752"/>
    <cellStyle name="_10 - Optical Line System 1600 BP SIF Ready 19-Feb-09 2_Vendor Min Model V3_dwy08232011fg" xfId="753"/>
    <cellStyle name="_10 - Optical Line System 1600 BP SIF Ready 19-Feb-09 3" xfId="754"/>
    <cellStyle name="_10 - Optical Line System 1600 BP SIF Ready 19-Feb-09 3_Vendor Min Model V3_dwy08232011fg" xfId="755"/>
    <cellStyle name="_10 - Optical Line System 1600 BP SIF Ready 19-Feb-09 4" xfId="756"/>
    <cellStyle name="_10 - Optical Line System 1600 BP SIF Ready 19-Feb-09 5" xfId="5734"/>
    <cellStyle name="_10 - Optical Line System 1600 BP SIF Ready 19-Feb-09_Book3" xfId="757"/>
    <cellStyle name="_10 - Optical Line System 1600 BP SIF Ready 19-Feb-09_JAMCW06-Y11-03_Network Expansion_ENV_v3" xfId="758"/>
    <cellStyle name="_10 - Optical Line System 1600 BP SIF Ready 19-Feb-09_JAMCW06-Y11-04_Network Expansion_ENV_v4" xfId="759"/>
    <cellStyle name="_10 - Optical Line System 1600 BP SIF Ready 19-Feb-09_QQSM_1" xfId="760"/>
    <cellStyle name="_10 - Optical Line System 1600 BP SIF Ready 19-Feb-09_Vendor Min Model V3_dwy08232011fg" xfId="761"/>
    <cellStyle name="_13 - Common Photonic Layer BP No Costs 10-Aug-07" xfId="762"/>
    <cellStyle name="_13_-_Common_Photonic_Layer_BP_09-Sep-09" xfId="21"/>
    <cellStyle name="_13_-_Common_Photonic_Layer_BP_09-Sep-09 2" xfId="763"/>
    <cellStyle name="_13_-_Common_Photonic_Layer_BP_09-Sep-09 2 2" xfId="764"/>
    <cellStyle name="_13_-_Common_Photonic_Layer_BP_09-Sep-09 2 2_Vendor Min Model V3_dwy08232011fg" xfId="765"/>
    <cellStyle name="_13_-_Common_Photonic_Layer_BP_09-Sep-09 2 3" xfId="766"/>
    <cellStyle name="_13_-_Common_Photonic_Layer_BP_09-Sep-09 2_Vendor Min Model V3_dwy08232011fg" xfId="767"/>
    <cellStyle name="_13_-_Common_Photonic_Layer_BP_09-Sep-09 3" xfId="768"/>
    <cellStyle name="_13_-_Common_Photonic_Layer_BP_09-Sep-09 3_Vendor Min Model V3_dwy08232011fg" xfId="769"/>
    <cellStyle name="_13_-_Common_Photonic_Layer_BP_09-Sep-09 4" xfId="770"/>
    <cellStyle name="_13_-_Common_Photonic_Layer_BP_09-Sep-09 5" xfId="5735"/>
    <cellStyle name="_13_-_Common_Photonic_Layer_BP_09-Sep-09_Book3" xfId="771"/>
    <cellStyle name="_13_-_Common_Photonic_Layer_BP_09-Sep-09_JAMCW06-Y11-03_Network Expansion_ENV_v3" xfId="772"/>
    <cellStyle name="_13_-_Common_Photonic_Layer_BP_09-Sep-09_JAMCW06-Y11-04_Network Expansion_ENV_v4" xfId="773"/>
    <cellStyle name="_13_-_Common_Photonic_Layer_BP_09-Sep-09_QQSM_1" xfId="774"/>
    <cellStyle name="_13_-_Common_Photonic_Layer_BP_09-Sep-09_Vendor Min Model V3_dwy08232011fg" xfId="775"/>
    <cellStyle name="_14 - Ethernet Access Boilerplate 3-Aug-09" xfId="22"/>
    <cellStyle name="_14 - Ethernet Access Boilerplate 3-Aug-09 2" xfId="776"/>
    <cellStyle name="_14 - Ethernet Access Boilerplate 3-Aug-09 2 2" xfId="777"/>
    <cellStyle name="_14 - Ethernet Access Boilerplate 3-Aug-09 2 2_Vendor Min Model V3_dwy08232011fg" xfId="778"/>
    <cellStyle name="_14 - Ethernet Access Boilerplate 3-Aug-09 2 3" xfId="779"/>
    <cellStyle name="_14 - Ethernet Access Boilerplate 3-Aug-09 2_Vendor Min Model V3_dwy08232011fg" xfId="780"/>
    <cellStyle name="_14 - Ethernet Access Boilerplate 3-Aug-09 3" xfId="781"/>
    <cellStyle name="_14 - Ethernet Access Boilerplate 3-Aug-09 3_Vendor Min Model V3_dwy08232011fg" xfId="782"/>
    <cellStyle name="_14 - Ethernet Access Boilerplate 3-Aug-09 4" xfId="783"/>
    <cellStyle name="_14 - Ethernet Access Boilerplate 3-Aug-09 5" xfId="5736"/>
    <cellStyle name="_14 - Ethernet Access Boilerplate 3-Aug-09_Book3" xfId="784"/>
    <cellStyle name="_14 - Ethernet Access Boilerplate 3-Aug-09_JAMCW06-Y11-03_Network Expansion_ENV_v3" xfId="785"/>
    <cellStyle name="_14 - Ethernet Access Boilerplate 3-Aug-09_JAMCW06-Y11-04_Network Expansion_ENV_v4" xfId="786"/>
    <cellStyle name="_14 - Ethernet Access Boilerplate 3-Aug-09_QQSM_1" xfId="787"/>
    <cellStyle name="_14 - Ethernet Access Boilerplate 3-Aug-09_Vendor Min Model V3_dwy08232011fg" xfId="788"/>
    <cellStyle name="_19 - OME1000 BP SIF Ready 20-Feb-09" xfId="23"/>
    <cellStyle name="_19 - OME1000 BP SIF Ready 20-Feb-09 2" xfId="789"/>
    <cellStyle name="_19 - OME1000 BP SIF Ready 20-Feb-09 2 2" xfId="790"/>
    <cellStyle name="_19 - OME1000 BP SIF Ready 20-Feb-09 2 2_Vendor Min Model V3_dwy08232011fg" xfId="791"/>
    <cellStyle name="_19 - OME1000 BP SIF Ready 20-Feb-09 2 3" xfId="792"/>
    <cellStyle name="_19 - OME1000 BP SIF Ready 20-Feb-09 2_Vendor Min Model V3_dwy08232011fg" xfId="793"/>
    <cellStyle name="_19 - OME1000 BP SIF Ready 20-Feb-09 3" xfId="794"/>
    <cellStyle name="_19 - OME1000 BP SIF Ready 20-Feb-09 3_Vendor Min Model V3_dwy08232011fg" xfId="795"/>
    <cellStyle name="_19 - OME1000 BP SIF Ready 20-Feb-09 4" xfId="796"/>
    <cellStyle name="_19 - OME1000 BP SIF Ready 20-Feb-09 5" xfId="5737"/>
    <cellStyle name="_19 - OME1000 BP SIF Ready 20-Feb-09_Book3" xfId="797"/>
    <cellStyle name="_19 - OME1000 BP SIF Ready 20-Feb-09_JAMCW06-Y11-03_Network Expansion_ENV_v3" xfId="798"/>
    <cellStyle name="_19 - OME1000 BP SIF Ready 20-Feb-09_JAMCW06-Y11-04_Network Expansion_ENV_v4" xfId="799"/>
    <cellStyle name="_19 - OME1000 BP SIF Ready 20-Feb-09_QQSM_1" xfId="800"/>
    <cellStyle name="_19 - OME1000 BP SIF Ready 20-Feb-09_Vendor Min Model V3_dwy08232011fg" xfId="801"/>
    <cellStyle name="_2_Appendix 4_Price Template-921121" xfId="802"/>
    <cellStyle name="_20 - OME 6110 and OME 6130 BP SIF Ready BP 06-Oct-09" xfId="24"/>
    <cellStyle name="_20 - OME 6110 and OME 6130 BP SIF Ready BP 06-Oct-09 2" xfId="803"/>
    <cellStyle name="_20 - OME 6110 and OME 6130 BP SIF Ready BP 06-Oct-09 2 2" xfId="804"/>
    <cellStyle name="_20 - OME 6110 and OME 6130 BP SIF Ready BP 06-Oct-09 2 2_Vendor Min Model V3_dwy08232011fg" xfId="805"/>
    <cellStyle name="_20 - OME 6110 and OME 6130 BP SIF Ready BP 06-Oct-09 2 3" xfId="806"/>
    <cellStyle name="_20 - OME 6110 and OME 6130 BP SIF Ready BP 06-Oct-09 2_Vendor Min Model V3_dwy08232011fg" xfId="807"/>
    <cellStyle name="_20 - OME 6110 and OME 6130 BP SIF Ready BP 06-Oct-09 3" xfId="808"/>
    <cellStyle name="_20 - OME 6110 and OME 6130 BP SIF Ready BP 06-Oct-09 3_Vendor Min Model V3_dwy08232011fg" xfId="809"/>
    <cellStyle name="_20 - OME 6110 and OME 6130 BP SIF Ready BP 06-Oct-09 4" xfId="810"/>
    <cellStyle name="_20 - OME 6110 and OME 6130 BP SIF Ready BP 06-Oct-09 5" xfId="5738"/>
    <cellStyle name="_20 - OME 6110 and OME 6130 BP SIF Ready BP 06-Oct-09_Book3" xfId="811"/>
    <cellStyle name="_20 - OME 6110 and OME 6130 BP SIF Ready BP 06-Oct-09_JAMCW06-Y11-03_Network Expansion_ENV_v3" xfId="812"/>
    <cellStyle name="_20 - OME 6110 and OME 6130 BP SIF Ready BP 06-Oct-09_JAMCW06-Y11-04_Network Expansion_ENV_v4" xfId="813"/>
    <cellStyle name="_20 - OME 6110 and OME 6130 BP SIF Ready BP 06-Oct-09_QQSM_1" xfId="814"/>
    <cellStyle name="_20 - OME 6110 and OME 6130 BP SIF Ready BP 06-Oct-09_Vendor Min Model V3_dwy08232011fg" xfId="815"/>
    <cellStyle name="_20040414 3rd party price format(0806,수정작업)" xfId="816"/>
    <cellStyle name="_20040805-1,삼성전자(이욱기),3310 ARRARY" xfId="817"/>
    <cellStyle name="_20040825 NEM  가격 정리 (1)" xfId="818"/>
    <cellStyle name="_2005_Carrier(US GAAP)_Q306_1007" xfId="819"/>
    <cellStyle name="_2005_Carrier(US GAAP)_Q306_1007_Summary of USGAAP Adj_Q307 CDMA Q307 Utilization_1009" xfId="820"/>
    <cellStyle name="_2005-2006 Order for Nortel - Oct" xfId="821"/>
    <cellStyle name="_2006 결산 US GAAP PCA 7" xfId="822"/>
    <cellStyle name="_2007ECA" xfId="823"/>
    <cellStyle name="_2009 Monthly Revenue Forecast Plan V5.0 (After 1Q revised)-23rdBOM" xfId="824"/>
    <cellStyle name="_2009 Monthly Revenue Forecast Plan V5.0 (After 1Q revised)-23rdBOM_2009.PL_Plan_Summary_'08. vs '09." xfId="825"/>
    <cellStyle name="_2009 revenue forecast V4.0 (choi)" xfId="826"/>
    <cellStyle name="_2009 revenue forecast V4.0 (choi)_2009.PL_Plan_Summary_'08. vs '09." xfId="827"/>
    <cellStyle name="_2009.LabourCost Allocation" xfId="828"/>
    <cellStyle name="_2009.LabourCost Allocation_2009.PL_Plan_Summary_'08. vs '09." xfId="829"/>
    <cellStyle name="_20a_-_OME_6150_SIF_Ready_BP_10-Sept-09" xfId="25"/>
    <cellStyle name="_20a_-_OME_6150_SIF_Ready_BP_10-Sept-09 2" xfId="830"/>
    <cellStyle name="_20a_-_OME_6150_SIF_Ready_BP_10-Sept-09 2 2" xfId="831"/>
    <cellStyle name="_20a_-_OME_6150_SIF_Ready_BP_10-Sept-09 2 2_Vendor Min Model V3_dwy08232011fg" xfId="832"/>
    <cellStyle name="_20a_-_OME_6150_SIF_Ready_BP_10-Sept-09 2 3" xfId="833"/>
    <cellStyle name="_20a_-_OME_6150_SIF_Ready_BP_10-Sept-09 2_Vendor Min Model V3_dwy08232011fg" xfId="834"/>
    <cellStyle name="_20a_-_OME_6150_SIF_Ready_BP_10-Sept-09 3" xfId="835"/>
    <cellStyle name="_20a_-_OME_6150_SIF_Ready_BP_10-Sept-09 3_Vendor Min Model V3_dwy08232011fg" xfId="836"/>
    <cellStyle name="_20a_-_OME_6150_SIF_Ready_BP_10-Sept-09 4" xfId="837"/>
    <cellStyle name="_20a_-_OME_6150_SIF_Ready_BP_10-Sept-09 5" xfId="5739"/>
    <cellStyle name="_20a_-_OME_6150_SIF_Ready_BP_10-Sept-09_Book3" xfId="838"/>
    <cellStyle name="_20a_-_OME_6150_SIF_Ready_BP_10-Sept-09_JAMCW06-Y11-03_Network Expansion_ENV_v3" xfId="839"/>
    <cellStyle name="_20a_-_OME_6150_SIF_Ready_BP_10-Sept-09_JAMCW06-Y11-04_Network Expansion_ENV_v4" xfId="840"/>
    <cellStyle name="_20a_-_OME_6150_SIF_Ready_BP_10-Sept-09_QQSM_1" xfId="841"/>
    <cellStyle name="_20a_-_OME_6150_SIF_Ready_BP_10-Sept-09_Vendor Min Model V3_dwy08232011fg" xfId="842"/>
    <cellStyle name="_21 - OME6500 Rel 5+ BP SIF Ready 28-Mar-08" xfId="26"/>
    <cellStyle name="_21 - OME6500 Rel 5+ BP SIF Ready 28-Mar-08 2" xfId="5740"/>
    <cellStyle name="_21 - OME6500 Rel 5+ BP SIF Ready 28-Mar-08_PST_MERS8600" xfId="843"/>
    <cellStyle name="_21 - OME6500 Rel 5+ BP SIF Ready 28-Mar-08_PST_MERS8600_1" xfId="844"/>
    <cellStyle name="_21 - OME6500 Rel 5+ BP SIF Ready 28-Mar-08_PST_MESU18xx" xfId="845"/>
    <cellStyle name="_22nd Aug-Annex A" xfId="846"/>
    <cellStyle name="_304 BTS sites BOM v3.4" xfId="847"/>
    <cellStyle name="_304 BTS sites BOM v3.7" xfId="848"/>
    <cellStyle name="_304 BTS_18K sites BOM v7.3 051217" xfId="849"/>
    <cellStyle name="_3rd Party price format" xfId="850"/>
    <cellStyle name="_3rd party price format 20040517" xfId="851"/>
    <cellStyle name="_5 S444 BTS sites BOM 03 Jan 06 v1.0" xfId="852"/>
    <cellStyle name="_5 S444 DDM Critical Expansions - 28 Dec 05 (BSS)_v1.0" xfId="853"/>
    <cellStyle name="_5th - VTNFinal18Aug-Bang gia kem thu du thau VTN (40~50Gb)-Final." xfId="854"/>
    <cellStyle name="_5월AR, Inv" xfId="855"/>
    <cellStyle name="_5월말실적MS2" xfId="856"/>
    <cellStyle name="_7월 AR module" xfId="857"/>
    <cellStyle name="_A107 Monthly Template" xfId="858"/>
    <cellStyle name="_AAPT 40G Sydney to Canberra Services v1 17Jul09" xfId="859"/>
    <cellStyle name="_Accts Optical_Services_Quotation_VERN OM1030 Heidelberg - Bandoora v1_21 Oct 08" xfId="860"/>
    <cellStyle name="_Accts Optical_Services_Quotation_VERN OM5K NW Bandoora Split v1_21 Oct 08" xfId="861"/>
    <cellStyle name="_Active OEM  Commercial Basset041027" xfId="862"/>
    <cellStyle name="_Active OEM  Commercial1" xfId="863"/>
    <cellStyle name="_Active OEM summary - V01.02" xfId="864"/>
    <cellStyle name="_Allocation_HCZ&amp;HDZ" xfId="865"/>
    <cellStyle name="_Antennas&amp;Feeders input 304 sites_v1.0" xfId="866"/>
    <cellStyle name="_ANZ_WF_Customer_Template_v5.2" xfId="867"/>
    <cellStyle name="_ANZ_WF_Uecomm Services Pricebook v7 17Mar09" xfId="868"/>
    <cellStyle name="_ANZ_WF_VERN LTU-Alfred Services v1.2 9Sep09" xfId="869"/>
    <cellStyle name="_ANZ_WF_VERN Swinburne 4G FC Services v1.2 30Apr09" xfId="870"/>
    <cellStyle name="_ANZ_WF_VERNet Swinburne Services v3.2 15Oct08" xfId="871"/>
    <cellStyle name="_APBW MTX Frame Graphical Overview_v0.1_201102" xfId="872"/>
    <cellStyle name="_APBW MTX Frame Graphical Overview_v0.3_051202" xfId="873"/>
    <cellStyle name="_APBW_IP_150802_Core Network_rev6_v2.0_External_format" xfId="874"/>
    <cellStyle name="_APBW_IP_150802_Core Network_rev6_v2.0_External_format_APBW 2nd PO_19Jan03" xfId="875"/>
    <cellStyle name="_APBW_IP_150802_Core Network_rev6_v2.0_External_format_Phase-1 Trunk  Link Summary_v3.7" xfId="876"/>
    <cellStyle name="_APBW_IP_150802_Core Network_rev6_v2.0_External_format_Phase-1 Trunk  Link Summary_v3.85" xfId="877"/>
    <cellStyle name="_APBW_IP_150802_Core Network_rev6_v2.0_External_format_Phase-1 Trunk  Link Summary_v3.9" xfId="878"/>
    <cellStyle name="_APBW_Links diagrams_1.7" xfId="879"/>
    <cellStyle name="_Bangladesh BOQ_BTS" xfId="880"/>
    <cellStyle name="_BankThai OM5200 V2" xfId="881"/>
    <cellStyle name="_BankThai OM5200 V2_BSS expansion v2" xfId="882"/>
    <cellStyle name="_BankThai OM5200 V2_Dacom_CS2K 100503 DW" xfId="883"/>
    <cellStyle name="_BankThai OM5200 V2_Dacom_CS2K 100503 DW_Final_ Winform for Dacom-30Kv4(final)" xfId="884"/>
    <cellStyle name="_BankThai OM5200 V2_NSS Ph5 service cost (no GMSC) summary v13" xfId="885"/>
    <cellStyle name="_BankThai OM5200 V2_NSS Ph5 service cost (With GMSC) summary v13" xfId="886"/>
    <cellStyle name="_BankThai OM5200 V2_NSS Ph5 Service Costs Summary v9" xfId="887"/>
    <cellStyle name="_BankThai OM5200 V2_PS_PSO_01542MSS(PVG and UMUX)_BOM_Inter-MSC_BSS_Expansion_V2 (Dec28 chg) cost" xfId="888"/>
    <cellStyle name="_BankThai OM5200 V2_PS_PSO_01542MSS(PVG and UMUX)_BOM_Inter-MSC_BSS_Expansion_V2 (Dec28 chg) cost_PSO_VtN240G_svc_cost_summary_v1 5 (2)" xfId="889"/>
    <cellStyle name="_BankThai OM5200 V2_PS_PSO_01714_Services_log_train_OEM_civils_6th March" xfId="890"/>
    <cellStyle name="_BankThai OM5200 V2_PS01268 PTML P4 JCO BSS expansion P&amp;B services costings summary v4.0 - 20050817" xfId="891"/>
    <cellStyle name="_BankThai OM5200 V2_PS01341 PTML P4 JCO - MSS expansion for Huawei IN &amp; Inter-MSC Services Cost Summary v3 050808" xfId="892"/>
    <cellStyle name="_BankThai OM5200 V2_PS01541 PTML BSS Interim Network Expansion P&amp;B services costings summary v1.1 - 20051108" xfId="893"/>
    <cellStyle name="_BankThai OM5200 V2_PS01541 PTML BSS Interim Network Expansion P&amp;B services costings summary v1.5 051201" xfId="894"/>
    <cellStyle name="_BankThai OM5200 V2_PS01542 PTML NSS INE Option 1a P&amp;B services costs v1.4 051220" xfId="895"/>
    <cellStyle name="_BankThai OM5200 V2_PS3298 Telstra aTCA GGSN v1 20080513" xfId="896"/>
    <cellStyle name="_BankThai OM5200 V2_PSO_VtN240G_svc_cost_summary_v1 5 (2)" xfId="897"/>
    <cellStyle name="_BankThai OM5200 V2_PTML 5 B-Form_ Detail BoM 030605" xfId="898"/>
    <cellStyle name="_BankThai OM5200 V2_PTML Interim 304 BTS Service tool 241105 v1" xfId="899"/>
    <cellStyle name="_BankThai OM5200 V2_PTML Interim 304 BTS Service tool 241105 v1_PSO_VtN240G_svc_cost_summary_v1 5 (2)" xfId="900"/>
    <cellStyle name="_BankThai OM5200 V2_PTML P4 JCO BSS expansion PB services costings summary v3.2 - 20050802" xfId="901"/>
    <cellStyle name="_BankThai OM5200 V2_PTML Ph4 InterMSC(v1.4) 050817" xfId="902"/>
    <cellStyle name="_BankThai OM5200 V2_PTML Ph4 InterMSC(v1.4) 050817_PSO_VtN240G_svc_cost_summary_v1 5 (2)" xfId="903"/>
    <cellStyle name="_BankThai OM5200 V2_PTML Phase 5 BSS 200605 BoM" xfId="904"/>
    <cellStyle name="_BankThai OM5200 V2_PTML Phase 5 BSS 200605 BoM_PSO_VtN240G_svc_cost_summary_v1 5 (2)" xfId="905"/>
    <cellStyle name="_BankThai OM5200 V2_PTML5 NSS Expansion Passive OEM Cost Consolidation v1.0 - 03Jun05" xfId="906"/>
    <cellStyle name="_BankThai OM5200 V2_PTML5 NSS Expansion Passive OEM Cost Consolidation v1.0 - 03Jun05_PSO_VtN240G_svc_cost_summary_v1 5 (2)" xfId="907"/>
    <cellStyle name="_BankThai OM5200 V2_PTMLp5 BSS expansion services costings v3 - 20050622" xfId="908"/>
    <cellStyle name="_BankThai OM5200 V2_SingTel Global MSS Network Service Cost v1.1" xfId="909"/>
    <cellStyle name="_BankThai OM5200 V21" xfId="910"/>
    <cellStyle name="_BankThai OM5200 V21_BSS expansion v2" xfId="911"/>
    <cellStyle name="_BankThai OM5200 V21_Dacom_CS2K 100503 DW" xfId="912"/>
    <cellStyle name="_BankThai OM5200 V21_Dacom_CS2K 100503 DW_Final_ Winform for Dacom-30Kv4(final)" xfId="913"/>
    <cellStyle name="_BankThai OM5200 V21_NSS Ph5 service cost (no GMSC) summary v13" xfId="914"/>
    <cellStyle name="_BankThai OM5200 V21_NSS Ph5 service cost (With GMSC) summary v13" xfId="915"/>
    <cellStyle name="_BankThai OM5200 V21_NSS Ph5 Service Costs Summary v9" xfId="916"/>
    <cellStyle name="_BankThai OM5200 V21_PS_PSO_01542MSS(PVG and UMUX)_BOM_Inter-MSC_BSS_Expansion_V2 (Dec28 chg) cost" xfId="917"/>
    <cellStyle name="_BankThai OM5200 V21_PS_PSO_01542MSS(PVG and UMUX)_BOM_Inter-MSC_BSS_Expansion_V2 (Dec28 chg) cost_PSO_VtN240G_svc_cost_summary_v1 5 (2)" xfId="918"/>
    <cellStyle name="_BankThai OM5200 V21_PS_PSO_01714_Services_log_train_OEM_civils_6th March" xfId="919"/>
    <cellStyle name="_BankThai OM5200 V21_PS01268 PTML P4 JCO BSS expansion P&amp;B services costings summary v4.0 - 20050817" xfId="920"/>
    <cellStyle name="_BankThai OM5200 V21_PS01341 PTML P4 JCO - MSS expansion for Huawei IN &amp; Inter-MSC Services Cost Summary v3 050808" xfId="921"/>
    <cellStyle name="_BankThai OM5200 V21_PS01541 PTML BSS Interim Network Expansion P&amp;B services costings summary v1.1 - 20051108" xfId="922"/>
    <cellStyle name="_BankThai OM5200 V21_PS01541 PTML BSS Interim Network Expansion P&amp;B services costings summary v1.5 051201" xfId="923"/>
    <cellStyle name="_BankThai OM5200 V21_PS01542 PTML NSS INE Option 1a P&amp;B services costs v1.4 051220" xfId="924"/>
    <cellStyle name="_BankThai OM5200 V21_PS3298 Telstra aTCA GGSN v1 20080513" xfId="925"/>
    <cellStyle name="_BankThai OM5200 V21_PSO_VtN240G_svc_cost_summary_v1 5 (2)" xfId="926"/>
    <cellStyle name="_BankThai OM5200 V21_PTML 5 B-Form_ Detail BoM 030605" xfId="927"/>
    <cellStyle name="_BankThai OM5200 V21_PTML Interim 304 BTS Service tool 241105 v1" xfId="928"/>
    <cellStyle name="_BankThai OM5200 V21_PTML Interim 304 BTS Service tool 241105 v1_PSO_VtN240G_svc_cost_summary_v1 5 (2)" xfId="929"/>
    <cellStyle name="_BankThai OM5200 V21_PTML P4 JCO BSS expansion PB services costings summary v3.2 - 20050802" xfId="930"/>
    <cellStyle name="_BankThai OM5200 V21_PTML Ph4 InterMSC(v1.4) 050817" xfId="931"/>
    <cellStyle name="_BankThai OM5200 V21_PTML Ph4 InterMSC(v1.4) 050817_PSO_VtN240G_svc_cost_summary_v1 5 (2)" xfId="932"/>
    <cellStyle name="_BankThai OM5200 V21_PTML Phase 5 BSS 200605 BoM" xfId="933"/>
    <cellStyle name="_BankThai OM5200 V21_PTML Phase 5 BSS 200605 BoM_PSO_VtN240G_svc_cost_summary_v1 5 (2)" xfId="934"/>
    <cellStyle name="_BankThai OM5200 V21_PTML5 NSS Expansion Passive OEM Cost Consolidation v1.0 - 03Jun05" xfId="935"/>
    <cellStyle name="_BankThai OM5200 V21_PTML5 NSS Expansion Passive OEM Cost Consolidation v1.0 - 03Jun05_PSO_VtN240G_svc_cost_summary_v1 5 (2)" xfId="936"/>
    <cellStyle name="_BankThai OM5200 V21_PTMLp5 BSS expansion services costings v3 - 20050622" xfId="937"/>
    <cellStyle name="_BankThai OM5200 V21_SingTel Global MSS Network Service Cost v1.1" xfId="938"/>
    <cellStyle name="_Bayantel OPAC May_03-CK" xfId="939"/>
    <cellStyle name="_Bayantel WinForm v5" xfId="940"/>
    <cellStyle name="_Bayantel WinForm v5_PSO_VtN240G_svc_cost_summary_v1 5 (2)" xfId="941"/>
    <cellStyle name="_BBC RA Pricing 2007-08-14v2 (2)" xfId="942"/>
    <cellStyle name="_BCMCS 시스템 공급 견적서_OTT030609-1" xfId="943"/>
    <cellStyle name="_BCS TEAM SVC FEE" xfId="944"/>
    <cellStyle name="_BCS3000" xfId="945"/>
    <cellStyle name="_BCS3000_PST_OME6500_R5-ROHS" xfId="946"/>
    <cellStyle name="_BCS3000_PST_OME6500_R5-ROHS_1" xfId="947"/>
    <cellStyle name="_BCS3000_PST_OME6500_R5-ROHS_1_KurdsistanPST_4.7a" xfId="948"/>
    <cellStyle name="_BCS3000_PST_OME6500_R5-ROHS_1_PST_WDM_PON" xfId="949"/>
    <cellStyle name="_BCS3000_PST_OME6500_R5-ROHS_PST_WDM_PON" xfId="950"/>
    <cellStyle name="_Bform_PTML_Ph5_withGMSC_24Jun05_split-contract_2115hrs (v.1)" xfId="951"/>
    <cellStyle name="_bform-cat optical-14Mar02-0910hrs" xfId="952"/>
    <cellStyle name="_bform-cat optical-14Mar02-0910hrs_Dacom_CS2K 100503 DW" xfId="953"/>
    <cellStyle name="_bform-cat optical-14Mar02-0910hrs_Dacom_CS2K 100503 DW_Final_ Winform for Dacom-30Kv4(final)" xfId="954"/>
    <cellStyle name="_bform-cat optical-14Mar02-0910hrs_PS356 Telekom Malaysia NGN requote Sc2 v8 20040331 cost" xfId="955"/>
    <cellStyle name="_bform-cat optical-14Mar02-0910hrs_PS356 Telekom Malaysia NGN requote Sc2 v8 20040331 cost_PSO_VtN240G_svc_cost_summary_v1 5 (2)" xfId="956"/>
    <cellStyle name="_bform-cat optical-14Mar02-0910hrs_PSO_VtN240G_svc_cost_summary_v1 5 (2)" xfId="957"/>
    <cellStyle name="_bform-cat optical-14Mar02-0910hrs_Succession B_C_D project percentages 040805" xfId="958"/>
    <cellStyle name="_Bform-VTN 80G RFP_26Nov07" xfId="959"/>
    <cellStyle name="_Bform-VTN-240GExp-20Feb09" xfId="960"/>
    <cellStyle name="_Bharti VoIP Demo v.3" xfId="961"/>
    <cellStyle name="_Bharti VoIP Demo v.5" xfId="962"/>
    <cellStyle name="_Bharti VoIP Win Financial v.2" xfId="963"/>
    <cellStyle name="_Bharti VoIP Win Financial v.2_Dacom_CS2K 100503 DW" xfId="964"/>
    <cellStyle name="_Bharti VoIP Win Financial v.2_Dacom_CS2K 100503 DW_Final_ Winform for Dacom-30Kv4(final)" xfId="965"/>
    <cellStyle name="_Bharti VoIP Win Financial v.2_PS356 Telekom Malaysia NGN requote Sc2 v8 20040331 cost" xfId="966"/>
    <cellStyle name="_Bharti VoIP Win Financial v.2_PS356 Telekom Malaysia NGN requote Sc2 v8 20040331 cost_PSO_VtN240G_svc_cost_summary_v1 5 (2)" xfId="967"/>
    <cellStyle name="_Bharti VoIP Win Financial v.2_PSO_VtN240G_svc_cost_summary_v1 5 (2)" xfId="968"/>
    <cellStyle name="_Bharti VoIP Win Financial v.2_Succession B_C_D project percentages 040805" xfId="969"/>
    <cellStyle name="_Bid input for OPA" xfId="970"/>
    <cellStyle name="_Bid Request Input Checklist1" xfId="971"/>
    <cellStyle name="_Black Box_ Ft.Sill Optical _05-23-07" xfId="27"/>
    <cellStyle name="_Black Box_ Ft.Sill Optical _05-23-07 2" xfId="5741"/>
    <cellStyle name="_Black Box_Managed Services GF5300 for set duration" xfId="28"/>
    <cellStyle name="_Black Box_Managed Services GF5300 for set duration 2" xfId="5742"/>
    <cellStyle name="_BOM LH1600_R5" xfId="972"/>
    <cellStyle name="_BOM LH1600_R5_Copy of VTN60-120G BOM_OME6500_120G_R2 Price Schedule 28Dec09" xfId="973"/>
    <cellStyle name="_BOM review_Air Services Australia (ASA)" xfId="974"/>
    <cellStyle name="_BOM review_Air Services Australia (ASA) v3" xfId="975"/>
    <cellStyle name="_BOM review_Pipe Networks OM5200 Aug 2 FT  R1" xfId="976"/>
    <cellStyle name="_bom singtel smw4 upgrade v0.1" xfId="977"/>
    <cellStyle name="_bom vtn nsrr v1-cost" xfId="978"/>
    <cellStyle name="_bom vtn nsrr v2.1_cost" xfId="979"/>
    <cellStyle name="_BOM_OMEA_VTN120G_ updated (28 Aug)" xfId="980"/>
    <cellStyle name="_Book1" xfId="29"/>
    <cellStyle name="_Book1 (version 1)" xfId="981"/>
    <cellStyle name="_Book1 (version 1)_Copy of VTN60-120G BOM_OME6500_120G_R2 Price Schedule 28Dec09" xfId="982"/>
    <cellStyle name="_Book1 (version 1)_PSO_VtN240G_svc_cost_summary_v1 5 (2)" xfId="983"/>
    <cellStyle name="_Book1 (version 1)_PSO_VtN240G_svc_cost_summary_v1 5 (2)_Copy of VTN60-120G BOM_OME6500_120G_R2 Price Schedule 28Dec09" xfId="984"/>
    <cellStyle name="_Book1 10" xfId="5743"/>
    <cellStyle name="_Book1 11" xfId="5744"/>
    <cellStyle name="_Book1 12" xfId="5745"/>
    <cellStyle name="_Book1 13" xfId="5746"/>
    <cellStyle name="_Book1 14" xfId="5747"/>
    <cellStyle name="_Book1 15" xfId="5748"/>
    <cellStyle name="_Book1 16" xfId="5749"/>
    <cellStyle name="_Book1 17" xfId="5750"/>
    <cellStyle name="_Book1 18" xfId="5751"/>
    <cellStyle name="_Book1 19" xfId="5752"/>
    <cellStyle name="_Book1 2" xfId="5753"/>
    <cellStyle name="_Book1 20" xfId="5754"/>
    <cellStyle name="_Book1 21" xfId="5755"/>
    <cellStyle name="_Book1 22" xfId="5756"/>
    <cellStyle name="_Book1 23" xfId="5757"/>
    <cellStyle name="_Book1 24" xfId="5758"/>
    <cellStyle name="_Book1 25" xfId="5759"/>
    <cellStyle name="_Book1 26" xfId="5760"/>
    <cellStyle name="_Book1 27" xfId="5761"/>
    <cellStyle name="_Book1 28" xfId="5762"/>
    <cellStyle name="_Book1 29" xfId="5763"/>
    <cellStyle name="_Book1 3" xfId="5764"/>
    <cellStyle name="_Book1 30" xfId="5765"/>
    <cellStyle name="_Book1 31" xfId="5766"/>
    <cellStyle name="_Book1 32" xfId="5767"/>
    <cellStyle name="_Book1 4" xfId="5768"/>
    <cellStyle name="_Book1 5" xfId="5769"/>
    <cellStyle name="_Book1 6" xfId="5770"/>
    <cellStyle name="_Book1 7" xfId="5771"/>
    <cellStyle name="_Book1 8" xfId="5772"/>
    <cellStyle name="_Book1 9" xfId="5773"/>
    <cellStyle name="_Book11" xfId="985"/>
    <cellStyle name="_Book11_PSO_VtN240G_svc_cost_summary_v1 5 (2)" xfId="986"/>
    <cellStyle name="_Book2" xfId="987"/>
    <cellStyle name="_Book3" xfId="988"/>
    <cellStyle name="_Book4" xfId="989"/>
    <cellStyle name="_Book4_PSO_VtN240G_svc_cost_summary_v1 5 (2)" xfId="990"/>
    <cellStyle name="_BOQ_CompactBTS" xfId="991"/>
    <cellStyle name="_BOQ_CPDS_MFRM1900_Reliance_testbed_cost" xfId="992"/>
    <cellStyle name="_BOQ_CPDS_MFRM1900_Reliance_testbed_cost_PSO_VtN240G_svc_cost_summary_v1 5 (2)" xfId="993"/>
    <cellStyle name="_BP with Front End - draft June 17th v3.3" xfId="994"/>
    <cellStyle name="_Brunei dstcom Total Price Sheet" xfId="995"/>
    <cellStyle name="_BS_서경TSC" xfId="996"/>
    <cellStyle name="_BSNL active OEM Pricing &amp; WF - v01.03" xfId="997"/>
    <cellStyle name="_BSNL active OEM Pricing &amp; WF - v01.03_PSO_VtN240G_svc_cost_summary_v1 5 (2)" xfId="998"/>
    <cellStyle name="_BSNL active OEM Pricing &amp; WF - v01.05a" xfId="999"/>
    <cellStyle name="_BSNL active OEM Pricing &amp; WF - v01.05a_PSO_VtN240G_svc_cost_summary_v1 5 (2)" xfId="1000"/>
    <cellStyle name="_BSNL-CDMA-Financial-Analysisv5" xfId="1001"/>
    <cellStyle name="_BSS &amp; OEM - AMC price updated" xfId="1002"/>
    <cellStyle name="_BSS &amp; OEM - AMC price updated_PSO_VtN240G_svc_cost_summary_v1 5 (2)" xfId="1003"/>
    <cellStyle name="_BSS expansion v2" xfId="1004"/>
    <cellStyle name="_BSS expansion v2_PSO_VtN240G_svc_cost_summary_v1 5 (2)" xfId="1005"/>
    <cellStyle name="_BSS_Prov_2510_PTML Upgrade S222_S444" xfId="1006"/>
    <cellStyle name="_BSS_Prov_26_00" xfId="1007"/>
    <cellStyle name="_CDMA costtodate" xfId="1008"/>
    <cellStyle name="_Centralindo_Firewall_Quo_Aug_05_'02" xfId="1009"/>
    <cellStyle name="_CESD RFI BOQ -030809 + Services Pricing-v5 (2)" xfId="30"/>
    <cellStyle name="_CESD RFI BOQ -030809 + Services Pricing-v5 (2)_ITPD Section8 Table9 Pricing v1.0 15 April 11" xfId="31"/>
    <cellStyle name="_CESD RFI BOQ -030809 + Services Pricing-v5 (2)_ITPD2 Q1-3 Node Growth Pricing v0-2 110816 -prep" xfId="32"/>
    <cellStyle name="_CICM6.1 Y1 BOM v2" xfId="1010"/>
    <cellStyle name="_CICM6.1 Y2 BOM v1" xfId="1011"/>
    <cellStyle name="_CICM6.1 Y3 BOM v1" xfId="1012"/>
    <cellStyle name="_Cigular WCS RFI pricing proposal -TSM_V3.0" xfId="1013"/>
    <cellStyle name="_CKIDC20015" xfId="1014"/>
    <cellStyle name="_CKIDC20015_51.2k Expansion WIN Oct 14 ver1" xfId="1015"/>
    <cellStyle name="_CKIDC20015_51.2k Expansion WIN Oct 22 ver1" xfId="1016"/>
    <cellStyle name="_CKIDC20015_CMT 20k BoM" xfId="1017"/>
    <cellStyle name="_CKIDC20015_CMT 20k WIN Jan 10_Eric" xfId="1018"/>
    <cellStyle name="_CKIDC20015_CMT win v4.11" xfId="1019"/>
    <cellStyle name="_CKIDC20015_CMT win v4.11_Dacom_CS2K 100503 DW" xfId="1020"/>
    <cellStyle name="_CKIDC20015_CMT win v4.11_Final_ Winform for Dacom-30Kv4(final)" xfId="1021"/>
    <cellStyle name="_CKIDC20015_HKBN 100K Equipment Summary v3" xfId="1022"/>
    <cellStyle name="_CKIDC20015_iCable WIN Sept 27 ver 1.0" xfId="1023"/>
    <cellStyle name="_CKIDC20015_NWT WIN 40K Aug 27" xfId="1024"/>
    <cellStyle name="_CKIDC20015_NWT WIN 40K Aug 29" xfId="1025"/>
    <cellStyle name="_CKIDC20015_NWT WIN ver 1.0 July 26" xfId="1026"/>
    <cellStyle name="_CKIDC20015_WF ETNS ver 1.0 July 23" xfId="1027"/>
    <cellStyle name="_CMT 20k BoM" xfId="1028"/>
    <cellStyle name="_CMT 20k WIN Jan 10_Eric" xfId="1029"/>
    <cellStyle name="_CMT win v4.11" xfId="1030"/>
    <cellStyle name="_CMT win v4.11_Dacom_CS2K 100503 DW" xfId="1031"/>
    <cellStyle name="_CMT win v4.11_Dacom_CS2K 100503 DW_Final_ Winform for Dacom-30Kv4(final)" xfId="1032"/>
    <cellStyle name="_Compact BTS" xfId="1033"/>
    <cellStyle name="_compactBTS" xfId="1034"/>
    <cellStyle name="_Cover" xfId="1035"/>
    <cellStyle name="_Coversheet" xfId="33"/>
    <cellStyle name="_Coversheet 2" xfId="5774"/>
    <cellStyle name="_CS Div_Wireless contract summary (08401)_최종" xfId="1036"/>
    <cellStyle name="_CSL_IMS_BoM_v1" xfId="1037"/>
    <cellStyle name="_Customer Pricing v1" xfId="1038"/>
    <cellStyle name="_Customer Pricing v1_PSO_VtN240G_svc_cost_summary_v1 5 (2)" xfId="1039"/>
    <cellStyle name="_CWJAM02-Y10-01 PTAN,HBVW_WORKING_v1" xfId="1040"/>
    <cellStyle name="_CWPAN01-Y10-03_TN16X Replacement_WORKING_V3" xfId="1041"/>
    <cellStyle name="_Database Upload Template (draft)" xfId="34"/>
    <cellStyle name="_Database Upload Template (draft) 2" xfId="1042"/>
    <cellStyle name="_Database Upload Template (draft) 2 2" xfId="1043"/>
    <cellStyle name="_Database Upload Template (draft) 2 2_Vendor Min Model V3_dwy08232011fg" xfId="1044"/>
    <cellStyle name="_Database Upload Template (draft) 2 3" xfId="1045"/>
    <cellStyle name="_Database Upload Template (draft) 2_Vendor Min Model V3_dwy08232011fg" xfId="1046"/>
    <cellStyle name="_Database Upload Template (draft) 3" xfId="1047"/>
    <cellStyle name="_Database Upload Template (draft) 3_Vendor Min Model V3_dwy08232011fg" xfId="1048"/>
    <cellStyle name="_Database Upload Template (draft) 4" xfId="1049"/>
    <cellStyle name="_Database Upload Template (draft) 5" xfId="5775"/>
    <cellStyle name="_Database Upload Template (draft)_Book3" xfId="1050"/>
    <cellStyle name="_Database Upload Template (draft)_JAMCW06-Y11-03_Network Expansion_ENV_v3" xfId="1051"/>
    <cellStyle name="_Database Upload Template (draft)_JAMCW06-Y11-04_Network Expansion_ENV_v4" xfId="1052"/>
    <cellStyle name="_Database Upload Template (draft)_QQSM_1" xfId="1053"/>
    <cellStyle name="_Database Upload Template (draft)_Vendor Min Model V3_dwy08232011fg" xfId="1054"/>
    <cellStyle name="_DATABOOK_J(1).H.Chung v2" xfId="1055"/>
    <cellStyle name="_DATABOOK_J(2).H.Chung v1" xfId="1056"/>
    <cellStyle name="_DATABOOK_J.H.Chung v4" xfId="1057"/>
    <cellStyle name="_DATABOOK_J.H.Chung v5_capa" xfId="1058"/>
    <cellStyle name="_DATABOOK_Normailized ebitda_0220" xfId="1059"/>
    <cellStyle name="_Databook_Seokyung_Draft_SYLEE_Feb20" xfId="1060"/>
    <cellStyle name="_Databook_Seokyung_Sales" xfId="1061"/>
    <cellStyle name="_Databook_Seokyung_Sales(0221)" xfId="1062"/>
    <cellStyle name="_Databook_Seokyung_Sales(1)" xfId="1063"/>
    <cellStyle name="_Databook_Seokyung_추가분_SYLEE" xfId="1064"/>
    <cellStyle name="_Databook_서경TSC_0217_도현_TR by SYLEE" xfId="1065"/>
    <cellStyle name="_DC power input 304 sites_BSS with 25% additional capacity-Updated 15-Nov-FINAL-v 1.31 (RW corrections)" xfId="1066"/>
    <cellStyle name="_Disco port map BSC1 APBW V2.0" xfId="1067"/>
    <cellStyle name="_Disco port map BSC13 APBW V3.0" xfId="1068"/>
    <cellStyle name="_Disco port map BSC3 APBW V2.0" xfId="1069"/>
    <cellStyle name="_DLM_050225" xfId="1070"/>
    <cellStyle name="_DLR N240 Tool_050110" xfId="1071"/>
    <cellStyle name="_DLR N240 Tool_050225" xfId="1072"/>
    <cellStyle name="_Dobbins AFB OM3500 GF6300 Maint 082407" xfId="35"/>
    <cellStyle name="_Dobbins AFB OM3500 GF6300 Maint 082407 2" xfId="1073"/>
    <cellStyle name="_Dobbins AFB OM3500 GF6300 Maint 082407 2 2" xfId="1074"/>
    <cellStyle name="_Dobbins AFB OM3500 GF6300 Maint 082407 2 2_Vendor Min Model V3_dwy08232011fg" xfId="1075"/>
    <cellStyle name="_Dobbins AFB OM3500 GF6300 Maint 082407 2 3" xfId="1076"/>
    <cellStyle name="_Dobbins AFB OM3500 GF6300 Maint 082407 2_Vendor Min Model V3_dwy08232011fg" xfId="1077"/>
    <cellStyle name="_Dobbins AFB OM3500 GF6300 Maint 082407 3" xfId="1078"/>
    <cellStyle name="_Dobbins AFB OM3500 GF6300 Maint 082407 3_Vendor Min Model V3_dwy08232011fg" xfId="1079"/>
    <cellStyle name="_Dobbins AFB OM3500 GF6300 Maint 082407 4" xfId="1080"/>
    <cellStyle name="_Dobbins AFB OM3500 GF6300 Maint 082407 5" xfId="5776"/>
    <cellStyle name="_Dobbins AFB OM3500 GF6300 Maint 082407_Book3" xfId="1081"/>
    <cellStyle name="_Dobbins AFB OM3500 GF6300 Maint 082407_JAMCW06-Y11-03_Network Expansion_ENV_v3" xfId="1082"/>
    <cellStyle name="_Dobbins AFB OM3500 GF6300 Maint 082407_JAMCW06-Y11-04_Network Expansion_ENV_v4" xfId="1083"/>
    <cellStyle name="_Dobbins AFB OM3500 GF6300 Maint 082407_QQSM_1" xfId="1084"/>
    <cellStyle name="_Dobbins AFB OM3500 GF6300 Maint 082407_Vendor Min Model V3_dwy08232011fg" xfId="1085"/>
    <cellStyle name="_DoE Las Vegas Verizon Optical - return and replace quote" xfId="36"/>
    <cellStyle name="_DoE Las Vegas Verizon Optical - return and replace quote 2" xfId="5777"/>
    <cellStyle name="_DRAFT - MEN IC Time Standards v0 1" xfId="1086"/>
    <cellStyle name="_DTCO2_SPM-BSC" xfId="1087"/>
    <cellStyle name="_DTCO2_SPM-BSC_PSO_VtN240G_svc_cost_summary_v1 5 (2)" xfId="1088"/>
    <cellStyle name="_DVcom Active OEM Summary From EC" xfId="1089"/>
    <cellStyle name="_DVCOM_OEM - VMS_v1.0 - cost main VMS" xfId="1090"/>
    <cellStyle name="_DVCOM_OEM - VMS_v1.0 - cost main VMS_PSO_VtN240G_svc_cost_summary_v1 5 (2)" xfId="1091"/>
    <cellStyle name="_EATP_testbed_compact-miniRE-boomer-ROS_1900MFRM-CPDS_071604BOM" xfId="1092"/>
    <cellStyle name="_Eltek VMS Power Requirement v1.4 LOT1-4 140206 rl" xfId="1093"/>
    <cellStyle name="_Ent. Q1,Q2 실적정리" xfId="1094"/>
    <cellStyle name="_Ent. Q2 US GAAP" xfId="1095"/>
    <cellStyle name="_Ent_June Outlook Ver2.1" xfId="1096"/>
    <cellStyle name="_Enterprise Outsourcing Q207" xfId="1097"/>
    <cellStyle name="_Enterprise PCA entry" xfId="1098"/>
    <cellStyle name="_Enterprise Reconciliation Q2 '07" xfId="1099"/>
    <cellStyle name="_Enterprise revenue Q206" xfId="1100"/>
    <cellStyle name="_Enterprise(Q106 USGAAP)_Reverse_2Q 2006" xfId="1101"/>
    <cellStyle name="_Enterprise(Q107 US GAAP)_Q107_0410" xfId="1102"/>
    <cellStyle name="_Enterprise(Q405_Q107_Util US GAAP)_Q207_0709" xfId="1103"/>
    <cellStyle name="_Enterprise(Q405_Q107_Util US GAAP)_Q207_작업파일" xfId="1104"/>
    <cellStyle name="_ePlus DKO Alteon Maintenance Quote" xfId="37"/>
    <cellStyle name="_ePlus DKO Alteon Maintenance Quote 2" xfId="5778"/>
    <cellStyle name="_E-port_Alarm" xfId="1105"/>
    <cellStyle name="_EQ CPL Cleveland to Springfield 2009 v3-SalesCopy1" xfId="1106"/>
    <cellStyle name="_EQ CPL Cleveland to Springfield 2009 v3-SalesCopy1_QQSM_1" xfId="1107"/>
    <cellStyle name="_EQ CPL Cleveland to Springfield 2009 v4-SalesCopy1" xfId="1108"/>
    <cellStyle name="_EQ CPL Cleveland to Springfield 2009 v4-SalesCopy1_QQSM_1" xfId="1109"/>
    <cellStyle name="_EQ CPL Cleveland to Springfield 2009-SalesCopy1" xfId="1110"/>
    <cellStyle name="_EQ CPL Cleveland to Springfield 2009-SalesCopy1_QQSM_1" xfId="1111"/>
    <cellStyle name="_EQ CPL M46365 Cleveland to Lemoyne-SalesCopy2" xfId="1112"/>
    <cellStyle name="_EQ CPL MXXXX Clev to Lemoyne-SalesCopy1" xfId="1113"/>
    <cellStyle name="_EQ CPL Option1 v3 new pricing-SalesCopy1" xfId="1114"/>
    <cellStyle name="_EQ CPL Option1 v3 new pricing-SalesCopy1_QQSM_1" xfId="1115"/>
    <cellStyle name="_EQ CPL Option1 v4 new pricing-SalesCopy1" xfId="1116"/>
    <cellStyle name="_EQ CPL Option1 v4 new pricing-SalesCopy1_QQSM_1" xfId="1117"/>
    <cellStyle name="_EQ CPL Option1 v4 Rel 3.1-SalesCopy1" xfId="1118"/>
    <cellStyle name="_EQ CPL Option1 v4 Rel 3.1-SalesCopy1_QQSM_1" xfId="1119"/>
    <cellStyle name="_EQ DX Metro #2 v2-SalesCopy1" xfId="1120"/>
    <cellStyle name="_EQ DX Metro #2 v2-SalesCopy1_QQSM_1" xfId="1121"/>
    <cellStyle name="_EQ DX Metro #2-SalesCopy1" xfId="1122"/>
    <cellStyle name="_EQ DX Metro #2-SalesCopy1_QQSM_1" xfId="1123"/>
    <cellStyle name="_EQ DX Yonkers-SalesCopy1" xfId="1124"/>
    <cellStyle name="_EQ DX Yonkers-SalesCopy1_QQSM_1" xfId="1125"/>
    <cellStyle name="_EQ HDXc M Newark-SalesCopy1" xfId="1126"/>
    <cellStyle name="_EQ HDXc M Newark-SalesCopy1_QQSM_1" xfId="1127"/>
    <cellStyle name="_EQ HDXc Syracuse-SalesCopy1" xfId="1128"/>
    <cellStyle name="_EQ HDXc Syracuse-SalesCopy1_QQSM_1" xfId="1129"/>
    <cellStyle name="_EQ LH1600 Metro#2-SalesCopy1" xfId="1130"/>
    <cellStyle name="_EQ LH1600 Metro#2-SalesCopy1_QQSM_1" xfId="1131"/>
    <cellStyle name="_EQ LH1600 Yonkers-SalesCopy1" xfId="1132"/>
    <cellStyle name="_EQ LH1600 Yonkers-SalesCopy1_QQSM_1" xfId="1133"/>
    <cellStyle name="_EQ M49499 NEFP Waves 40G POTP 2Rv1-SalesCopy1" xfId="1134"/>
    <cellStyle name="_EQ M49499 NEFP Waves 40G POTP 2Rv2-SalesCopy1" xfId="1135"/>
    <cellStyle name="_EQ M49499 NEFP Waves 40G POTP v1-SalesCopy1" xfId="1136"/>
    <cellStyle name="_EQ M49500 NEFP Waves 10G NGM v1-SalesCopy2" xfId="1137"/>
    <cellStyle name="_EQ NY 40G Converged Replace L-70 v3-SalesCopy1" xfId="1138"/>
    <cellStyle name="_EQ NY 40G Converged Replace L-70-SalesCopy1" xfId="1139"/>
    <cellStyle name="_EQ OM3500 M42984-SalesCopy1" xfId="1140"/>
    <cellStyle name="_EQ OM3500 M42984-SalesCopy1_QQSM_1" xfId="1141"/>
    <cellStyle name="_EQ OME 6500 40G L-70-SalesCopy1" xfId="1142"/>
    <cellStyle name="_EQ OME6500 BB-SalesCopy1" xfId="1143"/>
    <cellStyle name="_EQ OME6500 Cleveland to Springfield 2009 v4-SalesCopy1" xfId="1144"/>
    <cellStyle name="_EQ OME6500 Cleveland to Springfield-SalesCopy1" xfId="1145"/>
    <cellStyle name="_EQ OME6500 Grand Rapids_Kal_Lansing v1-SalesCopy1" xfId="1146"/>
    <cellStyle name="_EQ OME6500 Kalamazoo to Westland v1-SalesCopy1" xfId="1147"/>
    <cellStyle name="_EQ OME6500 Kalamazoo to Westland v2-SalesCopy1" xfId="1148"/>
    <cellStyle name="_EQ OME6500 Kalamazoo to Westland-SalesCopy1" xfId="1149"/>
    <cellStyle name="_EQ OME6500 M46365 Cleveland to Lemoyne-SalesCopy1" xfId="1150"/>
    <cellStyle name="_EQ OME6500 MXXXXX Clevelnad to Lemoyne-SalesCopy1" xfId="1151"/>
    <cellStyle name="_EQ OME6500 Wash to Baltimore 40G Wave Add -SalesCopy1" xfId="1152"/>
    <cellStyle name="_EQ OME6500 Washington to Baltimore 40G v1-SalesCopy1" xfId="1153"/>
    <cellStyle name="_EQ VzW SEFP HDXc Ring 3 v1-SalesCopy1" xfId="1154"/>
    <cellStyle name="_EQ Yonkers OME6500 with 40G Converged-SalesCopy1" xfId="1155"/>
    <cellStyle name="_EQ Yonkers OME6500 with LH-SalesCopy1" xfId="1156"/>
    <cellStyle name="_ER India SM Consolidation  V4" xfId="1157"/>
    <cellStyle name="_ES-SV-PT" xfId="38"/>
    <cellStyle name="_ES-SV-PT 2" xfId="5779"/>
    <cellStyle name="_Excel Pricing Cover Page BSNL Nortel" xfId="1158"/>
    <cellStyle name="_Excel Pricing Cover Page BSNL Nortel_PSO_VtN240G_svc_cost_summary_v1 5 (2)" xfId="1159"/>
    <cellStyle name="_FD30067 Dobbins OM3500 9-4-07 (post site survey) option 1-SalesCopy1" xfId="39"/>
    <cellStyle name="_FD30067 Dobbins OM3500 9-4-07 (post site survey) option 1-SalesCopy1 2" xfId="1160"/>
    <cellStyle name="_FD30067 Dobbins OM3500 9-4-07 (post site survey) option 1-SalesCopy1 2 2" xfId="1161"/>
    <cellStyle name="_FD30067 Dobbins OM3500 9-4-07 (post site survey) option 1-SalesCopy1 2 2_Vendor Min Model V3_dwy08232011fg" xfId="1162"/>
    <cellStyle name="_FD30067 Dobbins OM3500 9-4-07 (post site survey) option 1-SalesCopy1 2 3" xfId="1163"/>
    <cellStyle name="_FD30067 Dobbins OM3500 9-4-07 (post site survey) option 1-SalesCopy1 2_Vendor Min Model V3_dwy08232011fg" xfId="1164"/>
    <cellStyle name="_FD30067 Dobbins OM3500 9-4-07 (post site survey) option 1-SalesCopy1 3" xfId="1165"/>
    <cellStyle name="_FD30067 Dobbins OM3500 9-4-07 (post site survey) option 1-SalesCopy1 3_Vendor Min Model V3_dwy08232011fg" xfId="1166"/>
    <cellStyle name="_FD30067 Dobbins OM3500 9-4-07 (post site survey) option 1-SalesCopy1 4" xfId="1167"/>
    <cellStyle name="_FD30067 Dobbins OM3500 9-4-07 (post site survey) option 1-SalesCopy1 5" xfId="5780"/>
    <cellStyle name="_FD30067 Dobbins OM3500 9-4-07 (post site survey) option 1-SalesCopy1_Book3" xfId="1168"/>
    <cellStyle name="_FD30067 Dobbins OM3500 9-4-07 (post site survey) option 1-SalesCopy1_JAMCW06-Y11-03_Network Expansion_ENV_v3" xfId="1169"/>
    <cellStyle name="_FD30067 Dobbins OM3500 9-4-07 (post site survey) option 1-SalesCopy1_JAMCW06-Y11-04_Network Expansion_ENV_v4" xfId="1170"/>
    <cellStyle name="_FD30067 Dobbins OM3500 9-4-07 (post site survey) option 1-SalesCopy1_QQSM_1" xfId="1171"/>
    <cellStyle name="_FD30067 Dobbins OM3500 9-4-07 (post site survey) option 1-SalesCopy1_Vendor Min Model V3_dwy08232011fg" xfId="1172"/>
    <cellStyle name="_FD30067 Dobbins OM3500 9-4-07 (post site survey) option 1-SalesCopy4" xfId="40"/>
    <cellStyle name="_FD30067 Dobbins OM3500 9-4-07 (post site survey) option 1-SalesCopy4 2" xfId="1173"/>
    <cellStyle name="_FD30067 Dobbins OM3500 9-4-07 (post site survey) option 1-SalesCopy4 2 2" xfId="1174"/>
    <cellStyle name="_FD30067 Dobbins OM3500 9-4-07 (post site survey) option 1-SalesCopy4 2 2_Vendor Min Model V3_dwy08232011fg" xfId="1175"/>
    <cellStyle name="_FD30067 Dobbins OM3500 9-4-07 (post site survey) option 1-SalesCopy4 2 3" xfId="1176"/>
    <cellStyle name="_FD30067 Dobbins OM3500 9-4-07 (post site survey) option 1-SalesCopy4 2_Vendor Min Model V3_dwy08232011fg" xfId="1177"/>
    <cellStyle name="_FD30067 Dobbins OM3500 9-4-07 (post site survey) option 1-SalesCopy4 3" xfId="1178"/>
    <cellStyle name="_FD30067 Dobbins OM3500 9-4-07 (post site survey) option 1-SalesCopy4 3_Vendor Min Model V3_dwy08232011fg" xfId="1179"/>
    <cellStyle name="_FD30067 Dobbins OM3500 9-4-07 (post site survey) option 1-SalesCopy4 4" xfId="1180"/>
    <cellStyle name="_FD30067 Dobbins OM3500 9-4-07 (post site survey) option 1-SalesCopy4 5" xfId="5781"/>
    <cellStyle name="_FD30067 Dobbins OM3500 9-4-07 (post site survey) option 1-SalesCopy4_Book3" xfId="1181"/>
    <cellStyle name="_FD30067 Dobbins OM3500 9-4-07 (post site survey) option 1-SalesCopy4_JAMCW06-Y11-03_Network Expansion_ENV_v3" xfId="1182"/>
    <cellStyle name="_FD30067 Dobbins OM3500 9-4-07 (post site survey) option 1-SalesCopy4_JAMCW06-Y11-04_Network Expansion_ENV_v4" xfId="1183"/>
    <cellStyle name="_FD30067 Dobbins OM3500 9-4-07 (post site survey) option 1-SalesCopy4_QQSM_1" xfId="1184"/>
    <cellStyle name="_FD30067 Dobbins OM3500 9-4-07 (post site survey) option 1-SalesCopy4_Vendor Min Model V3_dwy08232011fg" xfId="1185"/>
    <cellStyle name="_FD30067 Dobbins OM3500 9-4-07 (post site survey) option 1-SalesCopy5" xfId="41"/>
    <cellStyle name="_FD30067 Dobbins OM3500 9-4-07 (post site survey) option 1-SalesCopy5 2" xfId="1186"/>
    <cellStyle name="_FD30067 Dobbins OM3500 9-4-07 (post site survey) option 1-SalesCopy5 2 2" xfId="1187"/>
    <cellStyle name="_FD30067 Dobbins OM3500 9-4-07 (post site survey) option 1-SalesCopy5 2 2_Vendor Min Model V3_dwy08232011fg" xfId="1188"/>
    <cellStyle name="_FD30067 Dobbins OM3500 9-4-07 (post site survey) option 1-SalesCopy5 2 3" xfId="1189"/>
    <cellStyle name="_FD30067 Dobbins OM3500 9-4-07 (post site survey) option 1-SalesCopy5 2_Vendor Min Model V3_dwy08232011fg" xfId="1190"/>
    <cellStyle name="_FD30067 Dobbins OM3500 9-4-07 (post site survey) option 1-SalesCopy5 3" xfId="1191"/>
    <cellStyle name="_FD30067 Dobbins OM3500 9-4-07 (post site survey) option 1-SalesCopy5 3_Vendor Min Model V3_dwy08232011fg" xfId="1192"/>
    <cellStyle name="_FD30067 Dobbins OM3500 9-4-07 (post site survey) option 1-SalesCopy5 4" xfId="1193"/>
    <cellStyle name="_FD30067 Dobbins OM3500 9-4-07 (post site survey) option 1-SalesCopy5 5" xfId="5782"/>
    <cellStyle name="_FD30067 Dobbins OM3500 9-4-07 (post site survey) option 1-SalesCopy5_Book3" xfId="1194"/>
    <cellStyle name="_FD30067 Dobbins OM3500 9-4-07 (post site survey) option 1-SalesCopy5_JAMCW06-Y11-03_Network Expansion_ENV_v3" xfId="1195"/>
    <cellStyle name="_FD30067 Dobbins OM3500 9-4-07 (post site survey) option 1-SalesCopy5_JAMCW06-Y11-04_Network Expansion_ENV_v4" xfId="1196"/>
    <cellStyle name="_FD30067 Dobbins OM3500 9-4-07 (post site survey) option 1-SalesCopy5_QQSM_1" xfId="1197"/>
    <cellStyle name="_FD30067 Dobbins OM3500 9-4-07 (post site survey) option 1-SalesCopy5_Vendor Min Model V3_dwy08232011fg" xfId="1198"/>
    <cellStyle name="_FD30067 Dobbins OM3500 9-4-07 (post site survey) option 2 rev2-SalesCopy3" xfId="42"/>
    <cellStyle name="_FD30067 Dobbins OM3500 9-4-07 (post site survey) option 2 rev2-SalesCopy3 2" xfId="1199"/>
    <cellStyle name="_FD30067 Dobbins OM3500 9-4-07 (post site survey) option 2 rev2-SalesCopy3 2 2" xfId="1200"/>
    <cellStyle name="_FD30067 Dobbins OM3500 9-4-07 (post site survey) option 2 rev2-SalesCopy3 2 2_Vendor Min Model V3_dwy08232011fg" xfId="1201"/>
    <cellStyle name="_FD30067 Dobbins OM3500 9-4-07 (post site survey) option 2 rev2-SalesCopy3 2 3" xfId="1202"/>
    <cellStyle name="_FD30067 Dobbins OM3500 9-4-07 (post site survey) option 2 rev2-SalesCopy3 2_Vendor Min Model V3_dwy08232011fg" xfId="1203"/>
    <cellStyle name="_FD30067 Dobbins OM3500 9-4-07 (post site survey) option 2 rev2-SalesCopy3 3" xfId="1204"/>
    <cellStyle name="_FD30067 Dobbins OM3500 9-4-07 (post site survey) option 2 rev2-SalesCopy3 3_Vendor Min Model V3_dwy08232011fg" xfId="1205"/>
    <cellStyle name="_FD30067 Dobbins OM3500 9-4-07 (post site survey) option 2 rev2-SalesCopy3 4" xfId="1206"/>
    <cellStyle name="_FD30067 Dobbins OM3500 9-4-07 (post site survey) option 2 rev2-SalesCopy3 5" xfId="5783"/>
    <cellStyle name="_FD30067 Dobbins OM3500 9-4-07 (post site survey) option 2 rev2-SalesCopy3_Book3" xfId="1207"/>
    <cellStyle name="_FD30067 Dobbins OM3500 9-4-07 (post site survey) option 2 rev2-SalesCopy3_JAMCW06-Y11-03_Network Expansion_ENV_v3" xfId="1208"/>
    <cellStyle name="_FD30067 Dobbins OM3500 9-4-07 (post site survey) option 2 rev2-SalesCopy3_JAMCW06-Y11-04_Network Expansion_ENV_v4" xfId="1209"/>
    <cellStyle name="_FD30067 Dobbins OM3500 9-4-07 (post site survey) option 2 rev2-SalesCopy3_QQSM_1" xfId="1210"/>
    <cellStyle name="_FD30067 Dobbins OM3500 9-4-07 (post site survey) option 2 rev2-SalesCopy3_Vendor Min Model V3_dwy08232011fg" xfId="1211"/>
    <cellStyle name="_FD30067 Dobbins OM3500 9-4-07 (post site survey) option 2-SalesCopy1" xfId="43"/>
    <cellStyle name="_FD30067 Dobbins OM3500 9-4-07 (post site survey) option 2-SalesCopy1 2" xfId="1212"/>
    <cellStyle name="_FD30067 Dobbins OM3500 9-4-07 (post site survey) option 2-SalesCopy1 2 2" xfId="1213"/>
    <cellStyle name="_FD30067 Dobbins OM3500 9-4-07 (post site survey) option 2-SalesCopy1 2 2_Vendor Min Model V3_dwy08232011fg" xfId="1214"/>
    <cellStyle name="_FD30067 Dobbins OM3500 9-4-07 (post site survey) option 2-SalesCopy1 2 3" xfId="1215"/>
    <cellStyle name="_FD30067 Dobbins OM3500 9-4-07 (post site survey) option 2-SalesCopy1 2_Vendor Min Model V3_dwy08232011fg" xfId="1216"/>
    <cellStyle name="_FD30067 Dobbins OM3500 9-4-07 (post site survey) option 2-SalesCopy1 3" xfId="1217"/>
    <cellStyle name="_FD30067 Dobbins OM3500 9-4-07 (post site survey) option 2-SalesCopy1 3_Vendor Min Model V3_dwy08232011fg" xfId="1218"/>
    <cellStyle name="_FD30067 Dobbins OM3500 9-4-07 (post site survey) option 2-SalesCopy1 4" xfId="1219"/>
    <cellStyle name="_FD30067 Dobbins OM3500 9-4-07 (post site survey) option 2-SalesCopy1 5" xfId="5784"/>
    <cellStyle name="_FD30067 Dobbins OM3500 9-4-07 (post site survey) option 2-SalesCopy1_Book3" xfId="1220"/>
    <cellStyle name="_FD30067 Dobbins OM3500 9-4-07 (post site survey) option 2-SalesCopy1_JAMCW06-Y11-03_Network Expansion_ENV_v3" xfId="1221"/>
    <cellStyle name="_FD30067 Dobbins OM3500 9-4-07 (post site survey) option 2-SalesCopy1_JAMCW06-Y11-04_Network Expansion_ENV_v4" xfId="1222"/>
    <cellStyle name="_FD30067 Dobbins OM3500 9-4-07 (post site survey) option 2-SalesCopy1_QQSM_1" xfId="1223"/>
    <cellStyle name="_FD30067 Dobbins OM3500 9-4-07 (post site survey) option 2-SalesCopy1_Vendor Min Model V3_dwy08232011fg" xfId="1224"/>
    <cellStyle name="_FD30067 Dobbins OM3500 9-4-07 (post site survey) option 2-SalesCopy2" xfId="44"/>
    <cellStyle name="_FD30067 Dobbins OM3500 9-4-07 (post site survey) option 2-SalesCopy2 2" xfId="1225"/>
    <cellStyle name="_FD30067 Dobbins OM3500 9-4-07 (post site survey) option 2-SalesCopy2 2 2" xfId="1226"/>
    <cellStyle name="_FD30067 Dobbins OM3500 9-4-07 (post site survey) option 2-SalesCopy2 2 2_Vendor Min Model V3_dwy08232011fg" xfId="1227"/>
    <cellStyle name="_FD30067 Dobbins OM3500 9-4-07 (post site survey) option 2-SalesCopy2 2 3" xfId="1228"/>
    <cellStyle name="_FD30067 Dobbins OM3500 9-4-07 (post site survey) option 2-SalesCopy2 2_Vendor Min Model V3_dwy08232011fg" xfId="1229"/>
    <cellStyle name="_FD30067 Dobbins OM3500 9-4-07 (post site survey) option 2-SalesCopy2 3" xfId="1230"/>
    <cellStyle name="_FD30067 Dobbins OM3500 9-4-07 (post site survey) option 2-SalesCopy2 3_Vendor Min Model V3_dwy08232011fg" xfId="1231"/>
    <cellStyle name="_FD30067 Dobbins OM3500 9-4-07 (post site survey) option 2-SalesCopy2 4" xfId="1232"/>
    <cellStyle name="_FD30067 Dobbins OM3500 9-4-07 (post site survey) option 2-SalesCopy2 5" xfId="5785"/>
    <cellStyle name="_FD30067 Dobbins OM3500 9-4-07 (post site survey) option 2-SalesCopy2_Book3" xfId="1233"/>
    <cellStyle name="_FD30067 Dobbins OM3500 9-4-07 (post site survey) option 2-SalesCopy2_JAMCW06-Y11-03_Network Expansion_ENV_v3" xfId="1234"/>
    <cellStyle name="_FD30067 Dobbins OM3500 9-4-07 (post site survey) option 2-SalesCopy2_JAMCW06-Y11-04_Network Expansion_ENV_v4" xfId="1235"/>
    <cellStyle name="_FD30067 Dobbins OM3500 9-4-07 (post site survey) option 2-SalesCopy2_QQSM_1" xfId="1236"/>
    <cellStyle name="_FD30067 Dobbins OM3500 9-4-07 (post site survey) option 2-SalesCopy2_Vendor Min Model V3_dwy08232011fg" xfId="1237"/>
    <cellStyle name="_FD30067 Dobbins OM3500 9-4-07 (post site survey) option 2-SalesCopy4" xfId="45"/>
    <cellStyle name="_FD30067 Dobbins OM3500 9-4-07 (post site survey) option 2-SalesCopy4 2" xfId="1238"/>
    <cellStyle name="_FD30067 Dobbins OM3500 9-4-07 (post site survey) option 2-SalesCopy4 2 2" xfId="1239"/>
    <cellStyle name="_FD30067 Dobbins OM3500 9-4-07 (post site survey) option 2-SalesCopy4 2 2_Vendor Min Model V3_dwy08232011fg" xfId="1240"/>
    <cellStyle name="_FD30067 Dobbins OM3500 9-4-07 (post site survey) option 2-SalesCopy4 2 3" xfId="1241"/>
    <cellStyle name="_FD30067 Dobbins OM3500 9-4-07 (post site survey) option 2-SalesCopy4 2_Vendor Min Model V3_dwy08232011fg" xfId="1242"/>
    <cellStyle name="_FD30067 Dobbins OM3500 9-4-07 (post site survey) option 2-SalesCopy4 3" xfId="1243"/>
    <cellStyle name="_FD30067 Dobbins OM3500 9-4-07 (post site survey) option 2-SalesCopy4 3_Vendor Min Model V3_dwy08232011fg" xfId="1244"/>
    <cellStyle name="_FD30067 Dobbins OM3500 9-4-07 (post site survey) option 2-SalesCopy4 4" xfId="1245"/>
    <cellStyle name="_FD30067 Dobbins OM3500 9-4-07 (post site survey) option 2-SalesCopy4 5" xfId="5786"/>
    <cellStyle name="_FD30067 Dobbins OM3500 9-4-07 (post site survey) option 2-SalesCopy4_Book3" xfId="1246"/>
    <cellStyle name="_FD30067 Dobbins OM3500 9-4-07 (post site survey) option 2-SalesCopy4_JAMCW06-Y11-03_Network Expansion_ENV_v3" xfId="1247"/>
    <cellStyle name="_FD30067 Dobbins OM3500 9-4-07 (post site survey) option 2-SalesCopy4_JAMCW06-Y11-04_Network Expansion_ENV_v4" xfId="1248"/>
    <cellStyle name="_FD30067 Dobbins OM3500 9-4-07 (post site survey) option 2-SalesCopy4_QQSM_1" xfId="1249"/>
    <cellStyle name="_FD30067 Dobbins OM3500 9-4-07 (post site survey) option 2-SalesCopy4_Vendor Min Model V3_dwy08232011fg" xfId="1250"/>
    <cellStyle name="_FD30067-Services-SalesCopy1" xfId="46"/>
    <cellStyle name="_FD30067-Services-SalesCopy1 2" xfId="5787"/>
    <cellStyle name="_FD60020 DOE LV OM5200 Services-SalesCopy1" xfId="47"/>
    <cellStyle name="_FD60020 DOE LV OM5200 Services-SalesCopy1 2" xfId="5788"/>
    <cellStyle name="_FD60020 OM3500 Linerate Upgrade-SalesCopy1" xfId="48"/>
    <cellStyle name="_FD60020 OM3500 Linerate Upgrade-SalesCopy1 2" xfId="5789"/>
    <cellStyle name="_FD70048_VZ_Ft.Lee_OM3500 Option1_ E-I Services_-7-24-07cc" xfId="49"/>
    <cellStyle name="_FD70048_VZ_Ft.Lee_OM3500 Option1_ E-I Services_-7-24-07cc 2" xfId="5790"/>
    <cellStyle name="_FD70048_VZ_Ft.Lee_OM3500 Option2_ E-I Services_-7-24-07cc" xfId="50"/>
    <cellStyle name="_FD70048_VZ_Ft.Lee_OM3500 Option2_ E-I Services_-7-24-07cc 2" xfId="5791"/>
    <cellStyle name="_FD80001 AREMOD GD OM5200 1-11" xfId="51"/>
    <cellStyle name="_FD80001 AREMOD GD OM5200 1-11 2" xfId="1251"/>
    <cellStyle name="_FD80001 AREMOD GD OM5200 1-11 2 2" xfId="1252"/>
    <cellStyle name="_FD80001 AREMOD GD OM5200 1-11 2 2_Vendor Min Model V3_dwy08232011fg" xfId="1253"/>
    <cellStyle name="_FD80001 AREMOD GD OM5200 1-11 2 3" xfId="1254"/>
    <cellStyle name="_FD80001 AREMOD GD OM5200 1-11 2_Vendor Min Model V3_dwy08232011fg" xfId="1255"/>
    <cellStyle name="_FD80001 AREMOD GD OM5200 1-11 3" xfId="1256"/>
    <cellStyle name="_FD80001 AREMOD GD OM5200 1-11 3_Vendor Min Model V3_dwy08232011fg" xfId="1257"/>
    <cellStyle name="_FD80001 AREMOD GD OM5200 1-11 4" xfId="1258"/>
    <cellStyle name="_FD80001 AREMOD GD OM5200 1-11 5" xfId="5792"/>
    <cellStyle name="_FD80001 AREMOD GD OM5200 1-11_Book3" xfId="1259"/>
    <cellStyle name="_FD80001 AREMOD GD OM5200 1-11_JAMCW06-Y11-03_Network Expansion_ENV_v3" xfId="1260"/>
    <cellStyle name="_FD80001 AREMOD GD OM5200 1-11_JAMCW06-Y11-04_Network Expansion_ENV_v4" xfId="1261"/>
    <cellStyle name="_FD80001 AREMOD GD OM5200 1-11_QQSM_1" xfId="1262"/>
    <cellStyle name="_FD80001 AREMOD GD OM5200 1-11_Vendor Min Model V3_dwy08232011fg" xfId="1263"/>
    <cellStyle name="_Final additional BoM (32C) v11" xfId="1264"/>
    <cellStyle name="_Final additional BoM (32C) v11_PSO_VtN240G_svc_cost_summary_v1 5 (2)" xfId="1265"/>
    <cellStyle name="_Final BoM" xfId="1266"/>
    <cellStyle name="_Final recon from K to US(presentation to Planning)" xfId="1267"/>
    <cellStyle name="_Finance.PL 2008 Truoc kiem toan" xfId="1268"/>
    <cellStyle name="_Finance.PL 2008 Truoc kiem toan_2009.PL_Plan_Summary_'08. vs '09." xfId="1269"/>
    <cellStyle name="_Fixed Costs FCST_060928" xfId="1270"/>
    <cellStyle name="_FMS - DVcom Estimate" xfId="1271"/>
    <cellStyle name="_Fort Sam Houston maintenance quote - GSA" xfId="52"/>
    <cellStyle name="_Fort Sam Houston maintenance quote - GSA 2" xfId="5793"/>
    <cellStyle name="_From Nam_ VKX_New VTN projectbonds status 090929" xfId="1272"/>
    <cellStyle name="_FS 品質改善パラメータ変更作業 御見積書" xfId="1273"/>
    <cellStyle name="_Ft. Sam Houston Medcom 11-6" xfId="53"/>
    <cellStyle name="_Ft. Sam Houston Medcom 11-6 2" xfId="5794"/>
    <cellStyle name="_Ft. Sam Houston Medcom 11-6_Sheet1" xfId="54"/>
    <cellStyle name="_Ft. Sam Houston Medcom 11-6_Sheet1 2" xfId="5795"/>
    <cellStyle name="_GAAP by Contract_0105" xfId="1274"/>
    <cellStyle name="_GAAP by Contract_0105_Summary of USGAAP Adj_Q307 CDMA Q307 Utilization_1009" xfId="1275"/>
    <cellStyle name="_Global Telecoms (Pakistan)  PVG BoM 23Jun04 v1.03" xfId="1276"/>
    <cellStyle name="_GP RF OEM V1 0" xfId="1277"/>
    <cellStyle name="_GRG memo list _1010" xfId="1278"/>
    <cellStyle name="_GRSD Inventory - Enterprise by Loc Q209 (8)" xfId="55"/>
    <cellStyle name="_GRSD Inventory - Enterprise by Loc Q209 (8) 2" xfId="5796"/>
    <cellStyle name="_GRSD Inventory Database Q309 v1" xfId="56"/>
    <cellStyle name="_GRSD Inventory Database Q309 v1 2" xfId="5797"/>
    <cellStyle name="_GRSD Q309-2 Global Excess" xfId="57"/>
    <cellStyle name="_GRSD Q309-2 Global Excess 2" xfId="1279"/>
    <cellStyle name="_GRSD Q309-2 Global Excess 2 2" xfId="1280"/>
    <cellStyle name="_GRSD Q309-2 Global Excess 2 2_Vendor Min Model V3_dwy08232011fg" xfId="1281"/>
    <cellStyle name="_GRSD Q309-2 Global Excess 2 3" xfId="1282"/>
    <cellStyle name="_GRSD Q309-2 Global Excess 2_Vendor Min Model V3_dwy08232011fg" xfId="1283"/>
    <cellStyle name="_GRSD Q309-2 Global Excess 3" xfId="1284"/>
    <cellStyle name="_GRSD Q309-2 Global Excess 3_Vendor Min Model V3_dwy08232011fg" xfId="1285"/>
    <cellStyle name="_GRSD Q309-2 Global Excess 4" xfId="1286"/>
    <cellStyle name="_GRSD Q309-2 Global Excess 5" xfId="5798"/>
    <cellStyle name="_GRSD Q309-2 Global Excess_Book3" xfId="1287"/>
    <cellStyle name="_GRSD Q309-2 Global Excess_JAMCW06-Y11-03_Network Expansion_ENV_v3" xfId="1288"/>
    <cellStyle name="_GRSD Q309-2 Global Excess_JAMCW06-Y11-04_Network Expansion_ENV_v4" xfId="1289"/>
    <cellStyle name="_GRSD Q309-2 Global Excess_QQSM_1" xfId="1290"/>
    <cellStyle name="_GRSD Q309-2 Global Excess_Vendor Min Model V3_dwy08232011fg" xfId="1291"/>
    <cellStyle name="_GTOPs Migration Financials" xfId="1292"/>
    <cellStyle name="_GW MSC_v0.4" xfId="1293"/>
    <cellStyle name="_HLR 태국 허치슨" xfId="1294"/>
    <cellStyle name="_HLR 태국 허치슨_250000 가입자" xfId="1295"/>
    <cellStyle name="_HLR2001" xfId="1296"/>
    <cellStyle name="_HLR2001 case 1 &amp; 2 (2차)" xfId="1297"/>
    <cellStyle name="_HLR20010827_Altel_RFP #1" xfId="1298"/>
    <cellStyle name="_HLR20010827-Centralindo" xfId="1299"/>
    <cellStyle name="_HTC_Testbed+O&amp;M_02FEB06_V 2" xfId="1300"/>
    <cellStyle name="_HTC_Testbed+O&amp;M_02FEB06_V 2_PSO_VtN240G_svc_cost_summary_v1 5 (2)" xfId="1301"/>
    <cellStyle name="_IC Spare listneerajcomment" xfId="1302"/>
    <cellStyle name="_IC Spare listneerajcomment_PSO_VtN240G_svc_cost_summary_v1 5 (2)" xfId="1303"/>
    <cellStyle name="_ICO Win Form" xfId="1304"/>
    <cellStyle name="_ICO Win Form_PSO_VtN240G_svc_cost_summary_v1 5 (2)" xfId="1305"/>
    <cellStyle name="_IMS 설치자재" xfId="1306"/>
    <cellStyle name="_In-output of Upgrade (phase 1) Prj. for VTN" xfId="1307"/>
    <cellStyle name="_Input B-form_PTML Interim BSS Expansion" xfId="1308"/>
    <cellStyle name="_Input B-form_PTML Interim BSS Expansion_PSO_VtN240G_svc_cost_summary_v1 5 (2)" xfId="1309"/>
    <cellStyle name="_Input price of spare equipment-21Jul'08" xfId="1310"/>
    <cellStyle name="_Installation Materials" xfId="1311"/>
    <cellStyle name="_Intel" xfId="1312"/>
    <cellStyle name="_IP 견적" xfId="1313"/>
    <cellStyle name="_Keepel Wimax-Phase1" xfId="1314"/>
    <cellStyle name="_Keepel Wimax-Phase2" xfId="1315"/>
    <cellStyle name="_KTF IMS NNSS v1" xfId="1316"/>
    <cellStyle name="_L2-Summary by Element" xfId="1317"/>
    <cellStyle name="_LGT 12월 말 거래 미생성 잔액 현황_0131_KGAAP" xfId="1318"/>
    <cellStyle name="_LSMS Quotation for Vibo&amp;Siemens V0.2" xfId="1319"/>
    <cellStyle name="_M44009 Fidelity ABC option OM5200 12-05-07-SalesCopy2" xfId="58"/>
    <cellStyle name="_M44009 Fidelity ABC option OM5200 12-05-07-SalesCopy2 2" xfId="1320"/>
    <cellStyle name="_M44009 Fidelity ABC option OM5200 12-05-07-SalesCopy2 2 2" xfId="1321"/>
    <cellStyle name="_M44009 Fidelity ABC option OM5200 12-05-07-SalesCopy2 2 2_Vendor Min Model V3_dwy08232011fg" xfId="1322"/>
    <cellStyle name="_M44009 Fidelity ABC option OM5200 12-05-07-SalesCopy2 2 3" xfId="1323"/>
    <cellStyle name="_M44009 Fidelity ABC option OM5200 12-05-07-SalesCopy2 2_Vendor Min Model V3_dwy08232011fg" xfId="1324"/>
    <cellStyle name="_M44009 Fidelity ABC option OM5200 12-05-07-SalesCopy2 3" xfId="1325"/>
    <cellStyle name="_M44009 Fidelity ABC option OM5200 12-05-07-SalesCopy2 3_Vendor Min Model V3_dwy08232011fg" xfId="1326"/>
    <cellStyle name="_M44009 Fidelity ABC option OM5200 12-05-07-SalesCopy2 4" xfId="1327"/>
    <cellStyle name="_M44009 Fidelity ABC option OM5200 12-05-07-SalesCopy2 5" xfId="5799"/>
    <cellStyle name="_M44009 Fidelity ABC option OM5200 12-05-07-SalesCopy2_Book3" xfId="1328"/>
    <cellStyle name="_M44009 Fidelity ABC option OM5200 12-05-07-SalesCopy2_JAMCW06-Y11-03_Network Expansion_ENV_v3" xfId="1329"/>
    <cellStyle name="_M44009 Fidelity ABC option OM5200 12-05-07-SalesCopy2_JAMCW06-Y11-04_Network Expansion_ENV_v4" xfId="1330"/>
    <cellStyle name="_M44009 Fidelity ABC option OM5200 12-05-07-SalesCopy2_QQSM_1" xfId="1331"/>
    <cellStyle name="_M44009 Fidelity ABC option OM5200 12-05-07-SalesCopy2_Vendor Min Model V3_dwy08232011fg" xfId="1332"/>
    <cellStyle name="_MAF BDF TI Warranty Q207" xfId="1333"/>
    <cellStyle name="_Malaysia Maxia SVC proposal  A  v10 se" xfId="1334"/>
    <cellStyle name="_Maxis PP8600 BOM v2 (MY)" xfId="1335"/>
    <cellStyle name="_MCS HW-SW-Svcs pricing v0.8" xfId="1336"/>
    <cellStyle name="_MEN Winform factors January 2008 Regions" xfId="1337"/>
    <cellStyle name="_Metrocell_BOQ_Pathfinder_MFRM-MFRM2_122603" xfId="1338"/>
    <cellStyle name="_Metrocell_BOQ_Pathfinder_MFRM-MFRM2_122603_PSO_VtN240G_svc_cost_summary_v1 5 (2)" xfId="1339"/>
    <cellStyle name="_Mobifone GSM Expansion Passive OEM Cost Consolidation v1.0 14Feb06" xfId="1340"/>
    <cellStyle name="_MSS_BOM_Inter-MSC_BSS_Expansion" xfId="1341"/>
    <cellStyle name="_MSS_BOM_Inter-MSC_BSS_Expansion_V3_(141105) cy" xfId="1342"/>
    <cellStyle name="_MSS_BOM_Inter-MSC_BSS_Expansion_V3_(241105)" xfId="1343"/>
    <cellStyle name="_MSS_BOM_Remote_List_BSS_Expansion_V3_(141105) cy" xfId="1344"/>
    <cellStyle name="_MSS_BOM_Shopping_List_BSS_Expansion" xfId="1345"/>
    <cellStyle name="_MTNL Financials - May 12" xfId="1346"/>
    <cellStyle name="_MTNL Financials - May 12_PSO_VtN240G_svc_cost_summary_v1 5 (2)" xfId="1347"/>
    <cellStyle name="_MTNL WIN_24May03_MumDelhi_v3" xfId="1348"/>
    <cellStyle name="_NCD X-Terminal from ASL" xfId="1349"/>
    <cellStyle name="_NCD X-Terminal from ASL_PSO_VtN240G_svc_cost_summary_v1 5 (2)" xfId="1350"/>
    <cellStyle name="_NEXTEL_IMS-EMS-회신" xfId="1351"/>
    <cellStyle name="_Nextgen Adelaide Optical Reconfig Services v1 4Jun09" xfId="1352"/>
    <cellStyle name="_NMS - Final_07.01.05" xfId="1353"/>
    <cellStyle name="_NMS - Final_07.01.05_PSO_VtN240G_svc_cost_summary_v1 5 (2)" xfId="1354"/>
    <cellStyle name="_NNSS 20BD VTN 80G(20Nov07)" xfId="1355"/>
    <cellStyle name="_NNSS MOS _Nextgen  OM5000 ( 18 June07)" xfId="1356"/>
    <cellStyle name="_Nortel - PTML Phase IV BOQ and Pricing v 4.0_NCR_PK_16JUNE" xfId="1357"/>
    <cellStyle name="_Nortel - PTML Phase IV BOQ and Pricing v 4.0_NCR_PK_16JUNE_PSO_VtN240G_svc_cost_summary_v1 5 (2)" xfId="1358"/>
    <cellStyle name="_Nortel - PTML Phase IV BOQ and Pricing v 8.0_gross" xfId="1359"/>
    <cellStyle name="_Nortel - PTML Phase IV BOQ and Pricing v 8.0_gross_PSO_VtN240G_svc_cost_summary_v1 5 (2)" xfId="1360"/>
    <cellStyle name="_Nortel BoQ - 28-10-03-final" xfId="1361"/>
    <cellStyle name="_Nortel Price CME_LI DVCOM Project" xfId="1362"/>
    <cellStyle name="_Nortel Price CME_LI DVCOM Project 050205" xfId="1363"/>
    <cellStyle name="_Nortel Price CME_LI DVCOM Project 050205_PSO_VtN240G_svc_cost_summary_v1 5 (2)" xfId="1364"/>
    <cellStyle name="_Nortel Price CME_LI DVCOM Project_PSO_VtN240G_svc_cost_summary_v1 5 (2)" xfId="1365"/>
    <cellStyle name="_NSS 20 BD SILK Y2007" xfId="1366"/>
    <cellStyle name="_NSS Interim Expansion Dimensioning (2MSC)" xfId="1367"/>
    <cellStyle name="_NSS Interim Expansion Dimensioning v1.9.1" xfId="1368"/>
    <cellStyle name="_NSS Interim Expansion Dimensioning1Op 1a V4.1" xfId="1369"/>
    <cellStyle name="_NSS Ph5 service cost (no GMSC) summary v13" xfId="1370"/>
    <cellStyle name="_NSS Ph5 service cost (With GMSC) summary v13" xfId="1371"/>
    <cellStyle name="_NSS Ph5 Service Costs Summary v9" xfId="1372"/>
    <cellStyle name="_NSS Phase5 Service cost (without GMSC) v13" xfId="1373"/>
    <cellStyle name="_NSS-NEM견적" xfId="1374"/>
    <cellStyle name="_NT 선매출 Q2" xfId="1375"/>
    <cellStyle name="_NT_Pricing tables_170904_split_contract" xfId="1376"/>
    <cellStyle name="_NT_Siemens_PVG_PDMux_Pricing tables_280704" xfId="1377"/>
    <cellStyle name="_OEM BFormV7" xfId="1378"/>
    <cellStyle name="_OEM BFormV7_PSO_VtN240G_svc_cost_summary_v1 5 (2)" xfId="1379"/>
    <cellStyle name="_OEMBOQ_TargetRates_Comparison_NG4.1.2005" xfId="1380"/>
    <cellStyle name="_OEMBOQ_TargetRates_Comparison_NG4.1.2005_PSO_VtN240G_svc_cost_summary_v1 5 (2)" xfId="1381"/>
    <cellStyle name="_Offer Sheet(HLR Auc EIR)" xfId="1382"/>
    <cellStyle name="_Offer Sheet(MNP  final)" xfId="1383"/>
    <cellStyle name="_Offer sheet(MPC)" xfId="1384"/>
    <cellStyle name="_Offer Sheet(WIN  final)" xfId="1385"/>
    <cellStyle name="_Offutt Bld Ronco Bldg. 185 9-5" xfId="59"/>
    <cellStyle name="_Offutt Bld Ronco Bldg. 185 9-5 2" xfId="1386"/>
    <cellStyle name="_Offutt Bld Ronco Bldg. 185 9-5 2 2" xfId="1387"/>
    <cellStyle name="_Offutt Bld Ronco Bldg. 185 9-5 2 2_Vendor Min Model V3_dwy08232011fg" xfId="1388"/>
    <cellStyle name="_Offutt Bld Ronco Bldg. 185 9-5 2 3" xfId="1389"/>
    <cellStyle name="_Offutt Bld Ronco Bldg. 185 9-5 2_Vendor Min Model V3_dwy08232011fg" xfId="1390"/>
    <cellStyle name="_Offutt Bld Ronco Bldg. 185 9-5 3" xfId="1391"/>
    <cellStyle name="_Offutt Bld Ronco Bldg. 185 9-5 3_Vendor Min Model V3_dwy08232011fg" xfId="1392"/>
    <cellStyle name="_Offutt Bld Ronco Bldg. 185 9-5 4" xfId="1393"/>
    <cellStyle name="_Offutt Bld Ronco Bldg. 185 9-5 5" xfId="5800"/>
    <cellStyle name="_Offutt Bld Ronco Bldg. 185 9-5_Book3" xfId="1394"/>
    <cellStyle name="_Offutt Bld Ronco Bldg. 185 9-5_JAMCW06-Y11-03_Network Expansion_ENV_v3" xfId="1395"/>
    <cellStyle name="_Offutt Bld Ronco Bldg. 185 9-5_JAMCW06-Y11-04_Network Expansion_ENV_v4" xfId="1396"/>
    <cellStyle name="_Offutt Bld Ronco Bldg. 185 9-5_QQSM_1" xfId="1397"/>
    <cellStyle name="_Offutt Bld Ronco Bldg. 185 9-5_Vendor Min Model V3_dwy08232011fg" xfId="1398"/>
    <cellStyle name="_OME 6500 2009 pricing " xfId="1399"/>
    <cellStyle name="_OME6130 Power" xfId="60"/>
    <cellStyle name="_OME6130 Power 2" xfId="5801"/>
    <cellStyle name="_OME6500-SalesCopy1" xfId="1400"/>
    <cellStyle name="_ONDPPricelist V3" xfId="1401"/>
    <cellStyle name="_ONEQ-2007-285 (Verizon - Syracuse OM3500  to OME 10G Migration)" xfId="1402"/>
    <cellStyle name="_ONEQ-2007-311 (Verizon Wireless - Newark HDX 6500 Expansion)" xfId="1403"/>
    <cellStyle name="_OPA Process 060104" xfId="1404"/>
    <cellStyle name="_OPA Services Costing SingTel ATM Global Updated 9th Sep 07" xfId="1405"/>
    <cellStyle name="_OPA Services Costing SingTel ATM Global Updated 9th Sep 07_PSO_VtN240G_svc_cost_summary_v1 5 (2)" xfId="1406"/>
    <cellStyle name="_OPA Template 200705161" xfId="1407"/>
    <cellStyle name="_OPA_SERV_WIN_ENTRY_VTN Metro DN V1 3rd March 08" xfId="1408"/>
    <cellStyle name="_OPA_SERV_WIN_ENTRY_VTN Metro DN V1 3rd March 08_PSO_VtN240G_svc_cost_summary_v1 5 (2)" xfId="1409"/>
    <cellStyle name="_OPA_SERV_WIN_ENTRY_VTN Metro Hanoi V1 3rd March 08" xfId="1410"/>
    <cellStyle name="_OPA_SERV_WIN_ENTRY_VTN Metro Hanoi V1 3rd March 08_PSO_VtN240G_svc_cost_summary_v1 5 (2)" xfId="1411"/>
    <cellStyle name="_OPA_SERV_WIN_ENTRY_VTN Metro HCM V1 3rd March 08" xfId="1412"/>
    <cellStyle name="_OPA_SERV_WIN_ENTRY_VTN Metro HCM V1 3rd March 08_PSO_VtN240G_svc_cost_summary_v1 5 (2)" xfId="1413"/>
    <cellStyle name="_OPA_SERV_WIN_ENTRY_VTN North V1 4th Jan 08" xfId="1414"/>
    <cellStyle name="_OPA_SERV_WIN_ENTRY_VTN North V1 4th Jan 08_PSO_VtN240G_svc_cost_summary_v1 5 (2)" xfId="1415"/>
    <cellStyle name="_OPA_SERV_WIN_ENTRY_VTN80_V1 21Nov07" xfId="1416"/>
    <cellStyle name="_OPA_SERV_WIN_ENTRY_VTN80_V1 21Nov07 v2" xfId="1417"/>
    <cellStyle name="_OPA_SERV_WIN_ENTRY_VTN80_V1 21Nov07 v2_PSO_VtN240G_svc_cost_summary_v1 5 (2)" xfId="1418"/>
    <cellStyle name="_OPA_SERV_WIN_ENTRY_VTN80_V1 21Nov07_PSO_VtN240G_svc_cost_summary_v1 5 (2)" xfId="1419"/>
    <cellStyle name="_Optical_Services_Quotation_Tool_2Feb09 sw upgrade" xfId="1420"/>
    <cellStyle name="_Option 1 and 2 PT Wireless Firewall Baystack and Passport 8600 BOM v3 (DO)2" xfId="1421"/>
    <cellStyle name="_Optus BBC MEM BOM 13 aug07" xfId="1422"/>
    <cellStyle name="_Optus BBC Optical BOM 14aug07" xfId="1423"/>
    <cellStyle name="_P" xfId="1424"/>
    <cellStyle name="_Pakistan Generic NGN Services Cost v1.0" xfId="1425"/>
    <cellStyle name="_Pakistan Generic NW - PVG BoM 5May04 v1.0" xfId="1426"/>
    <cellStyle name="_PDSN BOM Three Partsv1.3chjr" xfId="1427"/>
    <cellStyle name="_PDSN BOM Three Partsv1.3chjr1" xfId="1428"/>
    <cellStyle name="_PDSN BOM Three Partsv1.4chjrFULLCOST" xfId="1429"/>
    <cellStyle name="_Phase 2 Software Pricing" xfId="1430"/>
    <cellStyle name="_Phase4_PVG_MVP_Upgrade_150704" xfId="1431"/>
    <cellStyle name="_PIPH Summary v1 0 (2)" xfId="1432"/>
    <cellStyle name="_PIRJOL" xfId="1433"/>
    <cellStyle name="_PLDT Insertion to Loop1 5_12_02  Cost" xfId="1434"/>
    <cellStyle name="_PLDT Insertion to Loop1 5_12_02  Cost_PSO_VtN240G_svc_cost_summary_v1 5 (2)" xfId="1435"/>
    <cellStyle name="_PM QuoteBuilder v1.0" xfId="61"/>
    <cellStyle name="_PM QuoteBuilder v1.0 2" xfId="5802"/>
    <cellStyle name="_PMC BSS Expansion BoM 310106" xfId="1436"/>
    <cellStyle name="_PMC BSS resubmit BoM 100206" xfId="1437"/>
    <cellStyle name="_PMC GSMR BSS BoM 180106" xfId="1438"/>
    <cellStyle name="_PMC Price Schedule Jan11_06" xfId="1439"/>
    <cellStyle name="_PNG Mininig GSM-R MSC_HLR BoM v1.0" xfId="1440"/>
    <cellStyle name="_PoC Bom 2007-05-29v1" xfId="1441"/>
    <cellStyle name="_Power PTML P4 BTS - req of quotation v3_PRICE" xfId="1442"/>
    <cellStyle name="_Power PTML P4 BTS - req of quotation v3_PRICE_PSO_VtN240G_svc_cost_summary_v1 5 (2)" xfId="1443"/>
    <cellStyle name="_Power 정류기_권용민" xfId="1444"/>
    <cellStyle name="_Powercor_OMEA_06Jan06_v1 4" xfId="1445"/>
    <cellStyle name="_Powercor_OMEA_27Oct2005_v1 2" xfId="1446"/>
    <cellStyle name="_PP BoM Siemens (for Ed tay)" xfId="1447"/>
    <cellStyle name="_PP BoM Siemens (for Ed tay)_PSO_VtN240G_svc_cost_summary_v1 5 (2)" xfId="1448"/>
    <cellStyle name="_PP_Ph3+4_re-dimen_Aug31_v1.8(with Bom upto Ph3 updated)for E3 calc" xfId="1449"/>
    <cellStyle name="_Price" xfId="1450"/>
    <cellStyle name="_Price Form " xfId="1451"/>
    <cellStyle name="_Price Proposal_CAT_Plan 1" xfId="1452"/>
    <cellStyle name="_Price Quotation(Out of JAVA,031201)" xfId="1453"/>
    <cellStyle name="_pricecomparison-v2" xfId="1454"/>
    <cellStyle name="_pricecomparison-v31-Aug 14 CC" xfId="1455"/>
    <cellStyle name="_Pricing Summary Sheet" xfId="62"/>
    <cellStyle name="_Pricing Summary Sheet 2" xfId="5803"/>
    <cellStyle name="_Pricing Summary Sheet_Sheet1" xfId="63"/>
    <cellStyle name="_Pricing Summary Sheet_Sheet1 2" xfId="5804"/>
    <cellStyle name="_Projection(Cost)" xfId="1456"/>
    <cellStyle name="_PS_PSO_01542MSS(PVG and UMUX)_BOM_Inter-MSC_BSS_Expansion_V2 (Dec28 chg) cost" xfId="1457"/>
    <cellStyle name="_PS_PSO_01669_PNG_PMC_exp_opt2_16 Feb 2006 v2" xfId="1458"/>
    <cellStyle name="_PS_PSO_01714_Services_log_train_OEM_civils_6th March" xfId="1459"/>
    <cellStyle name="_PS01268 PTML P4 JCO BSS expansion P&amp;B services costings summary v4.0 - 20050817" xfId="1460"/>
    <cellStyle name="_PS01268 PTML P4 JCO BSS expansion P&amp;B services costings summary v4.0 - 20050817_PSO_VtN240G_svc_cost_summary_v1 5 (2)" xfId="1461"/>
    <cellStyle name="_PS01316 Telstra PDSN evolution &amp; GPRS expansion services cost summary v2 050728" xfId="1462"/>
    <cellStyle name="_PS01316 Telstra PDSN evolution &amp; GPRS expansion services cost summary v2 050728_PSO_VtN240G_svc_cost_summary_v1 5 (2)" xfId="1463"/>
    <cellStyle name="_PS01341 PTML P4 JCO - MSS expansion for Huawei IN &amp; Inter-MSC Services Cost Summary v3 050808" xfId="1464"/>
    <cellStyle name="_PS01541 PTML BSS IME P&amp;B services costings v1.7 3rd Jan 2005" xfId="1465"/>
    <cellStyle name="_PS01541 PTML BSS IME P&amp;B services costings v1.7 3rd Jan 2005 v2" xfId="1466"/>
    <cellStyle name="_PS01541 PTML BSS IME P&amp;B services costings v1.7 3rd Jan 2005 v2_PSO_VtN240G_svc_cost_summary_v1 5 (2)" xfId="1467"/>
    <cellStyle name="_PS01541 PTML BSS IME P&amp;B services costings v1.7 3rd Jan 2005_PSO_VtN240G_svc_cost_summary_v1 5 (2)" xfId="1468"/>
    <cellStyle name="_PS01541 PTML BSS Interim NE - MSS expansion Services Cost Summary v1 051107" xfId="1469"/>
    <cellStyle name="_PS01541 PTML BSS Interim Network Expansion P&amp;B services costings summary v1.1 - 20051108" xfId="1470"/>
    <cellStyle name="_PS01541 PTML BSS Interim Network Expansion P&amp;B services costings summary v1.1 - 20051108_PSO_VtN240G_svc_cost_summary_v1 5 (2)" xfId="1471"/>
    <cellStyle name="_PS01541 PTML BSS Interim Network Expansion P&amp;B services costings summary v1.5 051201" xfId="1472"/>
    <cellStyle name="_PS01541 PTML BSS Interim Network Expansion P&amp;B services costings summary v1.5 051201_PSO_VtN240G_svc_cost_summary_v1 5 (2)" xfId="1473"/>
    <cellStyle name="_PS01541 PTML BSS Interim Network Expansion P&amp;B services costings v1.1 - 20051105" xfId="1474"/>
    <cellStyle name="_PS01541 PTML BSS Interim Network Expansion P&amp;B services costings v1.1 - 20051105_PSO_VtN240G_svc_cost_summary_v1 5 (2)" xfId="1475"/>
    <cellStyle name="_PS01542 PTML NSS INE Option 1a P&amp;B services costs v1.4 051220" xfId="1476"/>
    <cellStyle name="_PS01562 PTML NSS Interim Network Expansion Option 2 P&amp;B services costs v1.1 051118" xfId="1477"/>
    <cellStyle name="_PS2626 Woosh 2nd Iteration SVC costs 20Jul07 v15" xfId="1478"/>
    <cellStyle name="_PS3298 Telstra aTCA GGSN v1 20080513" xfId="1479"/>
    <cellStyle name="_PS3298 Telstra aTCA GGSN v3 20080731" xfId="1480"/>
    <cellStyle name="_PS3298 Telstra aTCA GGSN v5 20080820" xfId="1481"/>
    <cellStyle name="_PS495 Telstra FLSS C2k and MG9k PVG  ACD v2 20040802 summary" xfId="1482"/>
    <cellStyle name="_PS495 Telstra FLSS C2k and MG9k PVG v1.1 20040726 summary" xfId="1483"/>
    <cellStyle name="_PS722 Warid O&amp;M RFP Services Costs Calculations v7.0" xfId="1484"/>
    <cellStyle name="_PS722 Warid O&amp;M RFP Services Costs Calculations v7.0_PSO_VtN240G_svc_cost_summary_v1 5 (2)" xfId="1485"/>
    <cellStyle name="_PS722 Warid O&amp;M Services Costs Calculations v3.0" xfId="1486"/>
    <cellStyle name="_PS722 Warid O&amp;M Services Costs Calculations v3.0_PSO_VtN240G_svc_cost_summary_v1 5 (2)" xfId="1487"/>
    <cellStyle name="_PSO 01761 VTN NNSS Optical Y 2006  Rev B ( 15 Dec06)" xfId="1488"/>
    <cellStyle name="_PSO 01761 VTN NNSS Optical Y 2006  Rev B ( 15 Dec06)_PSO_VtN240G_svc_cost_summary_v1 5 (2)" xfId="1489"/>
    <cellStyle name="_PSO 02677 Silk Telecom NNSS Est Y2007(13 Aug07)" xfId="1490"/>
    <cellStyle name="_PSO 1919 Silk Telecom NNSS Est Y2006 Rev D  (28Jun06)" xfId="1491"/>
    <cellStyle name="_PSO_VtN240G_svc Cost v1.3.1" xfId="1492"/>
    <cellStyle name="_PSO_VtN240G_svc_cost_summary_v1 5 (2)" xfId="1493"/>
    <cellStyle name="_PST_ConnectDX_16" xfId="1494"/>
    <cellStyle name="_PTCLBform-16July02-1600hrs cash flow" xfId="1495"/>
    <cellStyle name="_PTML 5 -- Information" xfId="1496"/>
    <cellStyle name="_PTML 5 B-Form_ Detail BoM 030605" xfId="1497"/>
    <cellStyle name="_PTML 5_Non Wireless price checking AF jun24" xfId="1498"/>
    <cellStyle name="_PTML BSS Interim Expansion Civils Models Costing Details 2Nov05" xfId="1499"/>
    <cellStyle name="_PTML Interim 304 BTS Service tool 241105 v1" xfId="1500"/>
    <cellStyle name="_PTML Interim BSS_Prov_26_20" xfId="1501"/>
    <cellStyle name="_PTML Interim Network BSS Expansion Passive OEM Cost Consolidation Opt1 v1.0-4Nov05" xfId="1502"/>
    <cellStyle name="_PTML Interrim Expansion Option 2 Dimensioning v2.0 " xfId="1503"/>
    <cellStyle name="_PTML NATFW using Contivity4600 v1" xfId="1504"/>
    <cellStyle name="_PTML NATFW using Contivity4600 v1_PSO_VtN240G_svc_cost_summary_v1 5 (2)" xfId="1505"/>
    <cellStyle name="_PTML P4 JCO BSS expansion PB services costings summary v3.2 - 20050802" xfId="1506"/>
    <cellStyle name="_PTML P4 JCO BSS expansion PB services costings summary v3.2 - 20050802_PSO_VtN240G_svc_cost_summary_v1 5 (2)" xfId="1507"/>
    <cellStyle name="_PTML P4_Pwr_bom_v2.2" xfId="1508"/>
    <cellStyle name="_PTML P4_Pwr_bom_v2.2_PSO_VtN240G_svc_cost_summary_v1 5 (2)" xfId="1509"/>
    <cellStyle name="_PTML Ph 4 quote 16 Jun 2004" xfId="1510"/>
    <cellStyle name="_PTML Ph 4 quote 16 Jun 2004_PSO_VtN240G_svc_cost_summary_v1 5 (2)" xfId="1511"/>
    <cellStyle name="_PTML Ph3 BSS Pricing Table v4.3 10 Sept" xfId="1512"/>
    <cellStyle name="_PTML Ph3 PDMX Router Design v1.41" xfId="1513"/>
    <cellStyle name="_PTML Ph3 PDMX Router Design v1.41_PSO_VtN240G_svc_cost_summary_v1 5 (2)" xfId="1514"/>
    <cellStyle name="_PTML Ph3 PDMX Router Design v1.431" xfId="1515"/>
    <cellStyle name="_PTML Ph3 PDMX Router Design v1.431_PSO_VtN240G_svc_cost_summary_v1 5 (2)" xfId="1516"/>
    <cellStyle name="_PTML Ph3 PDMX Router Design v1.44" xfId="1517"/>
    <cellStyle name="_PTML Ph3 PDMX Router Design v1.44_PSO_VtN240G_svc_cost_summary_v1 5 (2)" xfId="1518"/>
    <cellStyle name="_PTML Ph3 Power Design v1.32" xfId="1519"/>
    <cellStyle name="_PTML Ph3 Power Design v1.32_PSO_VtN240G_svc_cost_summary_v1 5 (2)" xfId="1520"/>
    <cellStyle name="_PTML Ph3 Power Design v1.34" xfId="1521"/>
    <cellStyle name="_PTML Ph3 Power Design v1.34_PSO_VtN240G_svc_cost_summary_v1 5 (2)" xfId="1522"/>
    <cellStyle name="_PTML Ph3 Power Design v1.36" xfId="1523"/>
    <cellStyle name="_PTML Ph3 Power Design v1.36_PSO_VtN240G_svc_cost_summary_v1 5 (2)" xfId="1524"/>
    <cellStyle name="_PTML Ph3 Power Design v3.2 27aug03_final" xfId="1525"/>
    <cellStyle name="_PTML Ph3 Power Design v3.2 27aug03_final_PSO_VtN240G_svc_cost_summary_v1 5 (2)" xfId="1526"/>
    <cellStyle name="_PTML Ph3 Power Design v3.3 8Sept03_final" xfId="1527"/>
    <cellStyle name="_PTML Ph3 Power Design v3.3 8Sept03_final_PSO_VtN240G_svc_cost_summary_v1 5 (2)" xfId="1528"/>
    <cellStyle name="_PTML Ph3 Power Design v3.6 12Sept03_final" xfId="1529"/>
    <cellStyle name="_PTML Ph3 Power Design v3.6 12Sept03_final_PSO_VtN240G_svc_cost_summary_v1 5 (2)" xfId="1530"/>
    <cellStyle name="_PTML Ph3 Power Design v3.7 30Sept03_final" xfId="1531"/>
    <cellStyle name="_PTML Ph3 Power Design v3.7 30Sept03_final_PSO_VtN240G_svc_cost_summary_v1 5 (2)" xfId="1532"/>
    <cellStyle name="_PTML Ph3 UMUX Router Cost v1.46" xfId="1533"/>
    <cellStyle name="_PTML Ph3 UMUX Router Cost v1.46_PSO_VtN240G_svc_cost_summary_v1 5 (2)" xfId="1534"/>
    <cellStyle name="_ptml ph4 7bom budgetary quote_10sep2004_v2 edited by RL" xfId="1535"/>
    <cellStyle name="_ptml ph4 7bom budgetary quote_10sep2004_v2 edited by RL_PSO_VtN240G_svc_cost_summary_v1 5 (2)" xfId="1536"/>
    <cellStyle name="_PTML Ph4 InterMSC(v1.3) Sim" xfId="1537"/>
    <cellStyle name="_PTML Ph4 InterMSC(v1.3.1) 050805" xfId="1538"/>
    <cellStyle name="_PTML Ph4 InterMSC(v1.4) 050817" xfId="1539"/>
    <cellStyle name="_PTML Ph5- BoM Only (wo GMSC) with Cost-AF" xfId="1540"/>
    <cellStyle name="_PTML Ph5 MSS_upto Ph5 v1.1" xfId="1541"/>
    <cellStyle name="_PTML Phase 4_BSS Breakdown to unit level_for contingencyto phase 4" xfId="1542"/>
    <cellStyle name="_PTML Phase 5 BSS 200605 BoM" xfId="1543"/>
    <cellStyle name="_PTML Phase IV PP BoM July 29" xfId="1544"/>
    <cellStyle name="_PTML Phase-5 Active OEM ver2.0 for Data" xfId="1545"/>
    <cellStyle name="_PTML Phase-5 Active OEM ver2.0 for Data_PSO_VtN240G_svc_cost_summary_v1 5 (2)" xfId="1546"/>
    <cellStyle name="_PTML Phase-5 Active OEM ver3.0 for Voice" xfId="1547"/>
    <cellStyle name="_PTML Phase-5 Active OEM ver3.0 for Voice_PSO_VtN240G_svc_cost_summary_v1 5 (2)" xfId="1548"/>
    <cellStyle name="_PTML router and hub v2 DO_MY" xfId="1549"/>
    <cellStyle name="_PTML router and hub v2 DO_MY_PSO_VtN240G_svc_cost_summary_v1 5 (2)" xfId="1550"/>
    <cellStyle name="_PTML_4_MSCs_ Heat Dissipation_10Sep04_Final(FP)(1)" xfId="1551"/>
    <cellStyle name="_PTML_4_MSCs_ Heat Dissipation_10Sep04_Final(FP)(1)_PSO_VtN240G_svc_cost_summary_v1 5 (2)" xfId="1552"/>
    <cellStyle name="_PTML_NT_OEM tables 150704_V4" xfId="1553"/>
    <cellStyle name="_PTML_OEM BOM v1.2" xfId="1554"/>
    <cellStyle name="_PTML5 BSS Expansion Passive OEM Cost Consolidation v1.0 - 20Jun05" xfId="1555"/>
    <cellStyle name="_PTML5 NSS Expansion Passive OEM Cost Consolidation v3.0 (with GSMC)-13JUN05" xfId="1556"/>
    <cellStyle name="_PTML5 NSS Expansion Passive OEM Cost Consolidation v3.0 (with GSMC)-13JUN051" xfId="1557"/>
    <cellStyle name="_PTMLp5 BSS expansion services costings v3 - 20050622" xfId="1558"/>
    <cellStyle name="_PTMLp5 BSS expansion services costings v3 - 20050622_PSO_VtN240G_svc_cost_summary_v1 5 (2)" xfId="1559"/>
    <cellStyle name="_PVG Incremental BoM for  GSM (1.2)" xfId="1560"/>
    <cellStyle name="_Q1 07  Sales &amp; Cos Recon  per LC" xfId="1561"/>
    <cellStyle name="_Q1 07  Sales ＆ Cos Recon  per LC" xfId="1562"/>
    <cellStyle name="_Q1_2008 Rev Cos Movement_backup(중요)" xfId="1563"/>
    <cellStyle name="_Q106_KGAAP adjustment_0419" xfId="1564"/>
    <cellStyle name="_Q207 Enterprise" xfId="1565"/>
    <cellStyle name="_Q207_미지급비용확인 및 설정 Template (2)" xfId="1566"/>
    <cellStyle name="_QME CS2K Trial v1" xfId="1567"/>
    <cellStyle name="_QME PVG (Sites1+2) w cost, pricing v1" xfId="1568"/>
    <cellStyle name="_QQSM MEN Input v1 1 (Price_Costs_Regional Lifts)" xfId="1569"/>
    <cellStyle name="_quick labor quote Calculator-Mildenhall Optical" xfId="64"/>
    <cellStyle name="_quick labor quote Calculator-Mildenhall Optical 2" xfId="5805"/>
    <cellStyle name="_Quote PTML Ph5A Load_with-GMSC v4 3(BOQ)" xfId="1570"/>
    <cellStyle name="_QuoteBuilder CS-v2.9" xfId="1571"/>
    <cellStyle name="_RAS Power Consumption1" xfId="1572"/>
    <cellStyle name="_RBT Quatation_마진단가적용(040420)" xfId="1573"/>
    <cellStyle name="_Reliance CDMA Win Template" xfId="1574"/>
    <cellStyle name="_Reliance CDMA Win Template_Dacom_CS2K 100503 DW" xfId="1575"/>
    <cellStyle name="_Reliance CDMA Win Template_Dacom_CS2K 100503 DW_Final_ Winform for Dacom-30Kv4(final)" xfId="1576"/>
    <cellStyle name="_Reliance CDMA Win Template_PS356 Telekom Malaysia NGN requote Sc2 v8 20040331 cost" xfId="1577"/>
    <cellStyle name="_Reliance CDMA Win Template_PS356 Telekom Malaysia NGN requote Sc2 v8 20040331 cost_PSO_VtN240G_svc_cost_summary_v1 5 (2)" xfId="1578"/>
    <cellStyle name="_Reliance CDMA Win Template_PSO_VtN240G_svc_cost_summary_v1 5 (2)" xfId="1579"/>
    <cellStyle name="_Reliance CDMA Win Template_Succession B_C_D project percentages 040805" xfId="1580"/>
    <cellStyle name="_Reliance Succ USP Price Schedule_v3" xfId="1581"/>
    <cellStyle name="_Replaced LH equipment NEFP-SalesCopy1" xfId="1582"/>
    <cellStyle name="_Replaced LH equipment NEFP-SalesCopy1_QQSM_1" xfId="1583"/>
    <cellStyle name="_Replaced LH equipment New Yorkv2-SalesCopy1" xfId="1584"/>
    <cellStyle name="_Replaced LH equipment New Yorkv2-SalesCopy1_QQSM_1" xfId="1585"/>
    <cellStyle name="_Rev&amp;COS SUM Q307" xfId="1586"/>
    <cellStyle name="_RFS PTML Ph 4 quote 15 Jun 2004" xfId="1587"/>
    <cellStyle name="_RFS PTML Ph 4 quote 15 Jun 2004_PSO_VtN240G_svc_cost_summary_v1 5 (2)" xfId="1588"/>
    <cellStyle name="_RFS_VNPT Antenna Feeder BOM v1.3 LOT1-4 rl01 14Feb06" xfId="1589"/>
    <cellStyle name="_RIL- CF - v19C Nov 17" xfId="1590"/>
    <cellStyle name="_RIL- CF - v19C Nov 17_PSO_VtN240G_svc_cost_summary_v1 5 (2)" xfId="1591"/>
    <cellStyle name="_Sample_BW_Spreadsheet (2)" xfId="1592"/>
    <cellStyle name="_SAMPLE-Bform-270602 WITH DELETE NAMES-V2" xfId="1593"/>
    <cellStyle name="_Samsung - Appendix D - AUSTAR Equipment List Prices _General Schedul~1" xfId="1594"/>
    <cellStyle name="_Samsung - Appendix D - AUSTAR Equipment List Prices _General Schedul~1_1" xfId="1595"/>
    <cellStyle name="_Samsung - Appendix D - AUSTAR Equipment List Prices _General Schedul~1_2" xfId="1596"/>
    <cellStyle name="_Samsung proposal for VoIP price model" xfId="1597"/>
    <cellStyle name="_SCP" xfId="1598"/>
    <cellStyle name="_SENT - PTML Phase 4_BSS Breakdown to unit level New BoM 040910" xfId="1599"/>
    <cellStyle name="_Services Cost-Main2" xfId="1600"/>
    <cellStyle name="_Services Cost-Main2_PSO_VtN240G_svc_cost_summary_v1 5 (2)" xfId="1601"/>
    <cellStyle name="_Services structure v22" xfId="1602"/>
    <cellStyle name="_Sheet1" xfId="65"/>
    <cellStyle name="_Sheet1 2" xfId="5806"/>
    <cellStyle name="_Sheet4" xfId="1603"/>
    <cellStyle name="_Siemens Portion BoM v1.1" xfId="1604"/>
    <cellStyle name="_Siemens Portion BoM v1.1_PSO_VtN240G_svc_cost_summary_v1 5 (2)" xfId="1605"/>
    <cellStyle name="_Siemens Portion BoM v2.3" xfId="1606"/>
    <cellStyle name="_Siemens Portion BoM v2.3_PSO_VtN240G_svc_cost_summary_v1 5 (2)" xfId="1607"/>
    <cellStyle name="_Silk EWP_TBA_Newsvcquote_V1 0_190608 " xfId="1608"/>
    <cellStyle name="_Silk Installed Base  CSAM hours 2007-08 v1 0" xfId="1609"/>
    <cellStyle name="_Silk Installed Base  CSAM hours 2007-08 v1 0 (2)" xfId="1610"/>
    <cellStyle name="_SILK NSS 20 BD Year 2008" xfId="1611"/>
    <cellStyle name="_SILK NSS 20 BD Year 2008 Rev B ( 24 Jun08)" xfId="1612"/>
    <cellStyle name="_Silk Telecom NNSS Est Y2006 Rev D  (28Jun06)" xfId="1613"/>
    <cellStyle name="_Silk Telecom NNSS Est Y2006-SRS only  (28Jun06)" xfId="1614"/>
    <cellStyle name="_SingTel_ATM_services_WF_22Jun07 (version 1)" xfId="1615"/>
    <cellStyle name="_SingTel_ATM_services_WF_22Jun07 (version 1) (2)" xfId="1616"/>
    <cellStyle name="_SingTel_ATM_services_WF_22Jun07 (version 1) (2)_PSO_VtN240G_svc_cost_summary_v1 5 (2)" xfId="1617"/>
    <cellStyle name="_SingTel_ATM_services_WF_22Jun07 (version 1)_PSO_VtN240G_svc_cost_summary_v1 5 (2)" xfId="1618"/>
    <cellStyle name="_SMART Cost Price Summary - draft" xfId="1619"/>
    <cellStyle name="_Smart CS2K Expansion (for Wimax RFI) Service Cost v1.0" xfId="1620"/>
    <cellStyle name="_Solution 2_6130_STM-1 MOPS 2007-SalesCopy" xfId="1621"/>
    <cellStyle name="_SOX, 계약금액,Rev 비교_0528" xfId="1622"/>
    <cellStyle name="_SPARES - ROHIT" xfId="1623"/>
    <cellStyle name="_SPARES - ROHIT_PSO_VtN240G_svc_cost_summary_v1 5 (2)" xfId="1624"/>
    <cellStyle name="_Starhub Class 4 V1" xfId="1625"/>
    <cellStyle name="_StarHub Phase 2 BoM FR v1.1" xfId="1626"/>
    <cellStyle name="_StarHub Phase 2 BoM FR v1.1_NNSS Quote" xfId="1627"/>
    <cellStyle name="_StarHub Phase 2 BoM v2.1" xfId="1628"/>
    <cellStyle name="_StarHub Phase 2 BoM v2.1_NNSS quote" xfId="1629"/>
    <cellStyle name="_Starhub_BOM_v2" xfId="1630"/>
    <cellStyle name="_STD RAS 물자(개발확인)" xfId="1631"/>
    <cellStyle name="_Subphases_PTML_NT_Pricing tables_160904_split_contract_v5_withoem" xfId="1632"/>
    <cellStyle name="_Suggested Regional - Session I Template 01 19v2" xfId="1633"/>
    <cellStyle name="_Suggested Regional - Session I Template 01 19v2(1)" xfId="1634"/>
    <cellStyle name="_Summary of K-GAAP(May 07)_070607" xfId="1635"/>
    <cellStyle name="_Summary of K-GAAP(Q207) rev adj_0708" xfId="1636"/>
    <cellStyle name="_Summary of UGAAP Adj_Q108 CDMA_0410" xfId="1637"/>
    <cellStyle name="_Summary of UGAAP Adj_Q108 WCDMA_v4" xfId="1638"/>
    <cellStyle name="_Summary of US GAAP_Adj_Enterprise(Util)_Q207_0710" xfId="1639"/>
    <cellStyle name="_Summary of US GAAP_Adj_Enterprise(Util)_Q207_0710_Planning송부" xfId="1640"/>
    <cellStyle name="_Summary of USGAAP Adj (Q306)_PCA(Ent_Nortel data)_1018" xfId="1641"/>
    <cellStyle name="_Summary of USGAAP Adj (Q306)_PCA(Ent_Nortel data)_1018_Summary of USGAAP Adj_Q307 CDMA Q307 Utilization_1009" xfId="1642"/>
    <cellStyle name="_Summary of USGAAP Adj(Q307)_WLN&amp;Opt_1010" xfId="1643"/>
    <cellStyle name="_Summary of USGAAP Adj_Q207 CDMA_0710_ver2" xfId="1644"/>
    <cellStyle name="_Summary of USGAAP Adj_Q207 WCDMA_0709_ver4" xfId="1645"/>
    <cellStyle name="_Summary of USGAAP Adj_Q307 CDMA Addition_1010" xfId="1646"/>
    <cellStyle name="_Summary of USGAAP Adj_Q307 CDMA Q307 Utilization_1009" xfId="1647"/>
    <cellStyle name="_Summary of USGAAP Adj_Q407 CDMA Addition_0110_v2" xfId="1648"/>
    <cellStyle name="_Summary of USGAAP Adj_Q407 CDMA Utilization_0110_ver3" xfId="1649"/>
    <cellStyle name="_SUN_B150_휴림_이호동차장님" xfId="1650"/>
    <cellStyle name="_SUN-Fire-SF280(2CPU&amp;4GB)CLUSTER(20030403)" xfId="1651"/>
    <cellStyle name="_SUN-Fire-SF480(4CPU&amp;8GB)CLUSTER(20030403)" xfId="1652"/>
    <cellStyle name="_SUR-090281_OME6110_Main_Order_1" xfId="1653"/>
    <cellStyle name="_SUR-090281_OME6130_Addn_Main_Order_1" xfId="1654"/>
    <cellStyle name="_SUR-090281_OME6130_Addn_Main_Order_1_v1.1" xfId="1655"/>
    <cellStyle name="_SUR-090281_OME6130_Rel_4_East_Ring_Upg_Main_Order_1" xfId="1656"/>
    <cellStyle name="_SUR-090281_OME6130_Rel_4_West_Ring_Upg_Main_Order_1" xfId="1657"/>
    <cellStyle name="_SUR-090281_OME6130_South_Ring_STM16_Upg_Main_Order_1" xfId="1658"/>
    <cellStyle name="_SUR-090281_OME6130_South_Ring_STM16_Upg_Main_Order_1.v1.1xls" xfId="1659"/>
    <cellStyle name="_SV 6500 M42982 v1" xfId="1660"/>
    <cellStyle name="_SV M44193 Pricing Tool v29" xfId="1661"/>
    <cellStyle name="_SV OM3400" xfId="1662"/>
    <cellStyle name="_SW &amp; HW warranty견적(20041004)" xfId="1663"/>
    <cellStyle name="_T025558 Nortel Budgetary quote (PTML Interim Expansion), 31 Oct 05" xfId="1664"/>
    <cellStyle name="_T025558 Nortel Budgetary quote (PTML Interim Expansion), 31 Oct 05_PSO_VtN240G_svc_cost_summary_v1 5 (2)" xfId="1665"/>
    <cellStyle name="_TATA_EMS_수정" xfId="1666"/>
    <cellStyle name="_TC_IMS-10000 SUB_BoM_v0.4" xfId="1667"/>
    <cellStyle name="_TC_IMS-10000_SW_v4" xfId="1668"/>
    <cellStyle name="_TC_IMS-20000 SUB_BoM_v0.4" xfId="1669"/>
    <cellStyle name="_TC_IMS-5000 SUB_BoM_v0.4" xfId="1670"/>
    <cellStyle name="_TechCost" xfId="1671"/>
    <cellStyle name="_Telenor PP BoM v3.0 (Voice+Gb MVP and PVG) (Telenor)" xfId="1672"/>
    <cellStyle name="_Telenor PP BoM v3.0 (Voice+Gb MVP and PVG) (Telenor)_PSO_VtN240G_svc_cost_summary_v1 5 (2)" xfId="1673"/>
    <cellStyle name="_Telstra CPL WSS Sites Baseline v1 sa" xfId="1674"/>
    <cellStyle name="_Telstra IMS trial upgrade" xfId="1675"/>
    <cellStyle name="_Telstra IMS trial upgrade_2.12.03" xfId="1676"/>
    <cellStyle name="_Telstra JNET Win Form v2.1" xfId="1677"/>
    <cellStyle name="_Telstra MFT Win Form Phase 3 OPtion A" xfId="1678"/>
    <cellStyle name="_Telstra MFT Win Form Phase 3 OPtion A_Dacom_CS2K 100503 DW" xfId="1679"/>
    <cellStyle name="_Telstra MFT Win Form Phase 3 OPtion A_Dacom_CS2K 100503 DW_Final_ Winform for Dacom-30Kv4(final)" xfId="1680"/>
    <cellStyle name="_Telstra MFT Win Form updated 25-3-03" xfId="1681"/>
    <cellStyle name="_Telstra PDSN  GPRS EWP 050722" xfId="1682"/>
    <cellStyle name="_Telstra SDM Billing Services v5 0" xfId="1683"/>
    <cellStyle name="_Telstra Security Audit Svcs Costs 040802" xfId="1684"/>
    <cellStyle name="_Telstra USPx2Pair Svcs Quote v3 Summary" xfId="1685"/>
    <cellStyle name="_Thai Military Services Cost Summary v1.0 03062002" xfId="1686"/>
    <cellStyle name="_Thai Military Services Cost Summary v1.0 03062002_PSO_VtN240G_svc_cost_summary_v1 5 (2)" xfId="1687"/>
    <cellStyle name="_ThaiMilitary-CDMAPricing-29May-1145" xfId="1688"/>
    <cellStyle name="_ThaiMilitary-CDMAPricing-29May-1145_PSO_VtN240G_svc_cost_summary_v1 5 (2)" xfId="1689"/>
    <cellStyle name="_TIMPO Portsmouth" xfId="66"/>
    <cellStyle name="_TIMPO Portsmouth 2" xfId="5807"/>
    <cellStyle name="_TM Price Schedule A_" xfId="1690"/>
    <cellStyle name="_Total Price_011005" xfId="1691"/>
    <cellStyle name="_Trade CF Continuity Schedule_2004.Q3_v2005.03.011" xfId="1692"/>
    <cellStyle name="_TRITST02-Y10-01_TSTT_INTL-BHAUL-REPLCMNT_WORKING_v1" xfId="1693"/>
    <cellStyle name="_UMUX BoM - not in Shopping list" xfId="1694"/>
    <cellStyle name="_UMUX BoM_MNP_optional_offer-OPT_A" xfId="1695"/>
    <cellStyle name="_UMUX BoM_MNP_optional_offer-OPT_B" xfId="1696"/>
    <cellStyle name="_UMUX_PTML_phase_5_without_GMSC_v1.2 FS" xfId="1697"/>
    <cellStyle name="_UR512 box" xfId="1698"/>
    <cellStyle name="_V1 PLDT Loop 6 OPT1 2.5G Cost" xfId="1699"/>
    <cellStyle name="_V1 PLDT Loop 6 OPT1 2.5G Cost_PSO_VtN240G_svc_cost_summary_v1 5 (2)" xfId="1700"/>
    <cellStyle name="_V1 PLDT Loop 6 OPT2 Full 10G ring Cost" xfId="1701"/>
    <cellStyle name="_V1 PLDT Loop 6 OPT2 Full 10G ring Cost_PSO_VtN240G_svc_cost_summary_v1 5 (2)" xfId="1702"/>
    <cellStyle name="_V1 PLDT Loop 6 OPT3 10G" xfId="1703"/>
    <cellStyle name="_V1 PLDT Loop 6 OPT3 10G Cost" xfId="1704"/>
    <cellStyle name="_V1 PLDT Loop 6 OPT3 10G Cost_PSO_VtN240G_svc_cost_summary_v1 5 (2)" xfId="1705"/>
    <cellStyle name="_V1 PLDT Loop 6 OPT3 10G_PSO_VtN240G_svc_cost_summary_v1 5 (2)" xfId="1706"/>
    <cellStyle name="_V1 PLDT Loop 6 OPT4 10G Cost" xfId="1707"/>
    <cellStyle name="_V1 PLDT Loop 6 OPT4 10G Cost_PSO_VtN240G_svc_cost_summary_v1 5 (2)" xfId="1708"/>
    <cellStyle name="_V250-4G" xfId="1709"/>
    <cellStyle name="_VERN Complete build (NOC svces)  Summary v4 Internal" xfId="1710"/>
    <cellStyle name="_VERN Complete build (NOC svces)  Summary v4.2 Internal 2Dec09" xfId="1711"/>
    <cellStyle name="_VERN ESU1880 2008-06-02v2" xfId="1712"/>
    <cellStyle name="_VERN LTU-Alfred 2Sept09 MJ v1 - AUD-SalesCopy1" xfId="1713"/>
    <cellStyle name="_VERN LTU-Alfred NSS v1 4Sep09" xfId="1714"/>
    <cellStyle name="_VERN NW Loop Bendigo-Wodonga Services v5 16Jul08" xfId="1715"/>
    <cellStyle name="_VERN SW Upgrade v2.1 4Feb09" xfId="1716"/>
    <cellStyle name="_Vern Swinburne DR EWP Summary v2" xfId="1717"/>
    <cellStyle name="_VERNet 22Jun09 MJ v1 CPL - internal" xfId="1718"/>
    <cellStyle name="_VERNet 40G Clayton-Churchill Services v1.1 21Jun09" xfId="1719"/>
    <cellStyle name="_VMS 가격 인도" xfId="1720"/>
    <cellStyle name="_VMS 가격 인도_WIN DCN Quotation 050517" xfId="1721"/>
    <cellStyle name="_VMS 가격 인도_발송 WIN DCN Quotation 050421" xfId="1722"/>
    <cellStyle name="_VMS 가격 인도_발송 WIN DCN Quotation 050517" xfId="1723"/>
    <cellStyle name="_VMS 계약서(0529)" xfId="1724"/>
    <cellStyle name="_VMS_9국사_신증설 견적(040730)" xfId="1725"/>
    <cellStyle name="_VMS_Bform_interface_210206" xfId="1726"/>
    <cellStyle name="_VMS_Cost_210206" xfId="1727"/>
    <cellStyle name="_VMS_서비스 산출내역" xfId="1728"/>
    <cellStyle name="_VMS+MMS-xMS_Q(0219)" xfId="1729"/>
    <cellStyle name="_VNPT_VMS_Mobifone_Resource" xfId="1730"/>
    <cellStyle name="_Vodafone Greece NIMS V4.4" xfId="1731"/>
    <cellStyle name="_Vodafone Greece NIMS V4.4_PSO_VtN240G_svc_cost_summary_v1 5 (2)" xfId="1732"/>
    <cellStyle name="_VSS Price Template_수정 RFP 견적" xfId="1733"/>
    <cellStyle name="_VTN (32L) upgrade -22May03-1100hrs" xfId="1734"/>
    <cellStyle name="_VTN 2x2.5G Exp BOM v3.8_NT_Final_19Oct04" xfId="1735"/>
    <cellStyle name="_VTN 2x2.5G Exp BOM v3.8_NT_Final_19Oct04_PSO_VtN240G_svc_cost_summary_v1 5 (2)" xfId="1736"/>
    <cellStyle name="_VTN 40G-60G OME BOM_Upper_Lower Link (EL 12Jun08 w cost price)-v2" xfId="1737"/>
    <cellStyle name="_VTN 40G-60G OME BOM_Upper_Lower Link_w cost_11June08-v1" xfId="1738"/>
    <cellStyle name="_VTN 80G RFP_ BOM v1_with cost" xfId="1739"/>
    <cellStyle name="_VTN 80G RFP_ BOM v1_with cost_price (20Nov07)" xfId="1740"/>
    <cellStyle name="_VTN 80G RFP_ BOM_DXC Soln (Delta w_TP wo_TP)_discounts" xfId="1741"/>
    <cellStyle name="_VTN 80G RFP_ BOM_Soln 2 wo_TP_cost" xfId="1742"/>
    <cellStyle name="_VTN 80G Staging BOM_with cost" xfId="1743"/>
    <cellStyle name="_VTN 80G_IRM Masterlist_ENG_V0.2_Quote" xfId="1744"/>
    <cellStyle name="_VTN GE Exp_OME6130 BOM" xfId="1745"/>
    <cellStyle name="_VTN LH-DX BB Exp - LH1600 Req_R5 (10Aug09)" xfId="1746"/>
    <cellStyle name="_VTN LH-DX BB Exp - LH1600 Req_R5 (10Aug09)_Copy of VTN60-120G BOM_OME6500_120G_R2 Price Schedule 28Dec09" xfId="1747"/>
    <cellStyle name="_VTN Metro RFP (HN) BOM v1-COST" xfId="1748"/>
    <cellStyle name="_VTN Metro RFP2 BOM-cost" xfId="1749"/>
    <cellStyle name="_VTN240G Exp 10G Soln BOM v1" xfId="1750"/>
    <cellStyle name="_VTN240G Exp 40G OMEDD Soln BOM v1 service 18 April internal use only" xfId="1751"/>
    <cellStyle name="_VTN240G Exp 40G Soln BOM v1" xfId="1752"/>
    <cellStyle name="_VTN240G Exp 40G Soln BOM v1 PRICE Legend" xfId="1753"/>
    <cellStyle name="_VTN240G Exp 40G Solution BOM OMEDD v5 11May09 (EL)" xfId="1754"/>
    <cellStyle name="_VTN240G Exp 40G Solution BOM OMEDD v5 11May09 (EL) w Price" xfId="1755"/>
    <cellStyle name="_VTN240G Exp_HDX expansion with current shelf" xfId="1756"/>
    <cellStyle name="_VTN40G Spare part BOM 08July08" xfId="1757"/>
    <cellStyle name="_VTN80-240G Exp_HDXc BOM v1_Inventory W05" xfId="1758"/>
    <cellStyle name="_VTNDWDMEXPForm_v7EWP" xfId="1759"/>
    <cellStyle name="_VzW HDXc Rack and Stack_v1-SalesCopy1" xfId="1760"/>
    <cellStyle name="_VzW HDXc Rack and Stack_v1-SalesCopy1_QQSM_1" xfId="1761"/>
    <cellStyle name="_Warid LDI plus GSM with COST (1.0)" xfId="1762"/>
    <cellStyle name="_Warid Unit Pricing_12mthF1 (temp)" xfId="1763"/>
    <cellStyle name="_Warid Unit Pricing_12mthF1 (temp)_PSO_VtN240G_svc_cost_summary_v1 5 (2)" xfId="1764"/>
    <cellStyle name="_WARIDl_NGNBform100504" xfId="1765"/>
    <cellStyle name="_WCDMA_T3C-회신_RF부분2배적용" xfId="1766"/>
    <cellStyle name="_WF_CLPT_RFP_03" xfId="1767"/>
    <cellStyle name="_WF_Power_Optical_IBM v2 5" xfId="1768"/>
    <cellStyle name="_WF_Silk_SW Upgrade  EWP_V1 0" xfId="1769"/>
    <cellStyle name="_WF_Telstra_GPRS_PDSN_Repl_Offer_V1.0" xfId="1770"/>
    <cellStyle name="_WF_Telstra_SDM_Billing_Services_V1.0" xfId="1771"/>
    <cellStyle name="_WiMAX IRM Kit V0 4 (2)" xfId="1772"/>
    <cellStyle name="_WIN - RIL Offer - Nov3" xfId="1773"/>
    <cellStyle name="_WIN - RIL Offer - Nov31" xfId="1774"/>
    <cellStyle name="_WIN DCN Quotation 050517" xfId="1775"/>
    <cellStyle name="_Win_PVG_Siemens_140904" xfId="1776"/>
    <cellStyle name="_WinFinancial Pakistan LDI Opportunity v3.2-discounted" xfId="1777"/>
    <cellStyle name="_WinFinancial Pakistan LDI Opportunity v3.2-discounted_PSO_VtN240G_svc_cost_summary_v1 5 (2)" xfId="1778"/>
    <cellStyle name="_WinFinancial PLDT DEP5 v3.3 analysis" xfId="1779"/>
    <cellStyle name="_WinFinancial PLDT DEP5 v3.3 analysis_PSO_VtN240G_svc_cost_summary_v1 5 (2)" xfId="1780"/>
    <cellStyle name="_WINSummary1" xfId="1781"/>
    <cellStyle name="_Wireless(2Q_06 USGAAP)_0708" xfId="1782"/>
    <cellStyle name="_Wireless(Q306 USGAAP)_v2_1008" xfId="1783"/>
    <cellStyle name="_Wireless(Q306 USGAAP)_v5_1009" xfId="1784"/>
    <cellStyle name="_Worldcall_NGNBform161203_1700hr" xfId="1785"/>
    <cellStyle name="_WSM재료비-v01" xfId="1786"/>
    <cellStyle name="_Xpm-ddf" xfId="1787"/>
    <cellStyle name="_Xroshot-Pro용역내역서_20030225" xfId="1788"/>
    <cellStyle name="_견적-SKT-MMC상용(2002-11-26)" xfId="1789"/>
    <cellStyle name="_김석길" xfId="1790"/>
    <cellStyle name="_네팔 지능망 견적(final)" xfId="1791"/>
    <cellStyle name="_넷컴케이알ml570(011204)" xfId="1792"/>
    <cellStyle name="_대만 GMLC 견적(Final)" xfId="1793"/>
    <cellStyle name="_발송 WIN DCN Quotation 050421" xfId="1794"/>
    <cellStyle name="_발송 WIN DCN Quotation 050517" xfId="1795"/>
    <cellStyle name="_서경 데이터북 정기환" xfId="1796"/>
    <cellStyle name="_서경 데이터북 정기환_2005_Carrier(US GAAP)_Q306_1007" xfId="1797"/>
    <cellStyle name="_서경 데이터북 정기환_2005_Carrier(US GAAP)_Q306_1007_Summary of USGAAP Adj_Q307 CDMA Q307 Utilization_1009" xfId="1798"/>
    <cellStyle name="_서경 데이터북 정기환_Summary of USGAAP Adj_Q307 CDMA Q307 Utilization_1009" xfId="1799"/>
    <cellStyle name="_서비스 산출내역" xfId="1800"/>
    <cellStyle name="_설치자재_TM WiMax" xfId="1801"/>
    <cellStyle name="_세종병원server최종안(010903)" xfId="1802"/>
    <cellStyle name="_썬 서버견적(050923)" xfId="1803"/>
    <cellStyle name="_오라클 피토" xfId="1804"/>
    <cellStyle name="_월드뉴텍tower(011113)" xfId="1805"/>
    <cellStyle name="_인도TATA물자변경-회신(051206)" xfId="1806"/>
    <cellStyle name="_인도네시아-Wireless Indonesia(0111,수정)" xfId="1807"/>
    <cellStyle name="_인도네시아견적(0917)" xfId="1808"/>
    <cellStyle name="_제임스포워딩(삼보PC010910)" xfId="1809"/>
    <cellStyle name="_제임스포워딩(프린터010911)" xfId="1810"/>
    <cellStyle name="_지역별 GAAP" xfId="1811"/>
    <cellStyle name="_청림정보ML570-1M(011102)" xfId="1812"/>
    <cellStyle name="_청림정보통신ML350(011129)" xfId="1813"/>
    <cellStyle name="_초기견적자료(원가포함)" xfId="1814"/>
    <cellStyle name="_카자흐스탄(삼성포맷-LBS,1안)" xfId="1815"/>
    <cellStyle name="_파키스탄 Worldcall Price Format(0825,수정)" xfId="1816"/>
    <cellStyle name="_파키스탄 Worldcall Price Format(0830,재수정)" xfId="1817"/>
    <cellStyle name="_판매비_결산data_매출차감_Q207" xfId="1818"/>
    <cellStyle name="_페루지능망 SF V490-V240-9UD-Rack견적 0324" xfId="1819"/>
    <cellStyle name="_호주 HTAL 1x 증설 WP1 HLR 계약서(040223)Rel1" xfId="1820"/>
    <cellStyle name="_호주 HTAL 1x 증설 WP1 HLR 계약서(040423)Rel1" xfId="1821"/>
    <cellStyle name="_호주 WIN 견적(제출,040520)" xfId="1822"/>
    <cellStyle name="_호주_허치슨_URM" xfId="1823"/>
    <cellStyle name="_홍콩 허치슨 지능망 견적(final,조정)" xfId="1824"/>
    <cellStyle name="_有償保守見積(2004.12-2005.3)ver2" xfId="1825"/>
    <cellStyle name="_資料(富士通分)" xfId="1826"/>
    <cellStyle name="´Þ·?" xfId="1827"/>
    <cellStyle name="‚" xfId="1828"/>
    <cellStyle name="‚_Q-micro" xfId="1829"/>
    <cellStyle name="‚_Q-micro_BQ-Package1" xfId="1830"/>
    <cellStyle name="‚_Q-micro_BQ-Package1_BoQ Banjarmasin(Sept13)" xfId="1831"/>
    <cellStyle name="‚_Q-micro_BQ-Package1_PLAN(7+1)" xfId="1832"/>
    <cellStyle name="‚_Q-micro_BQ-Package1_Ring Metro(1)" xfId="1833"/>
    <cellStyle name="‚_Q-micro_BQ-Package1_Ring Metro(600V MAR 20TH)" xfId="1834"/>
    <cellStyle name="‚_Q-micro_BQ-Package1_Ring Metro(600V MAY20TH)" xfId="1835"/>
    <cellStyle name="‚_Q-micro_BQ-Package1_Ring Metro(exp)" xfId="1836"/>
    <cellStyle name="‚_Q-micro_BQ-Package1_Ring Metro(NAIBUYOU)" xfId="1837"/>
    <cellStyle name="‚_Q-micro_BQ-Package1_System Configuration (29-8-03)" xfId="1838"/>
    <cellStyle name="‚_Q-micro_BQ-Package1_System Configuration(MUX) - 1" xfId="1839"/>
    <cellStyle name="‚_Q-micro_BQ-Package1_System Configuration(MUX) - Ph2" xfId="1840"/>
    <cellStyle name="‚_Q-micro_BQ-Package1_Telkomsel-Ph-2" xfId="1841"/>
    <cellStyle name="‚_Q-micro_BQ-Package2" xfId="1842"/>
    <cellStyle name="‚_Q-micro_BQ-Package2_BoQ Banjarmasin(Sept13)" xfId="1843"/>
    <cellStyle name="‚_Q-micro_BQ-Package2_PLAN(7+1)" xfId="1844"/>
    <cellStyle name="‚_Q-micro_BQ-Package2_Ring Metro(1)" xfId="1845"/>
    <cellStyle name="‚_Q-micro_BQ-Package2_Ring Metro(600V MAR 20TH)" xfId="1846"/>
    <cellStyle name="‚_Q-micro_BQ-Package2_Ring Metro(600V MAY20TH)" xfId="1847"/>
    <cellStyle name="‚_Q-micro_BQ-Package2_Ring Metro(exp)" xfId="1848"/>
    <cellStyle name="‚_Q-micro_BQ-Package2_Ring Metro(NAIBUYOU)" xfId="1849"/>
    <cellStyle name="‚_Q-micro_BQ-Package2_System Configuration (29-8-03)" xfId="1850"/>
    <cellStyle name="‚_Q-micro_BQ-Package2_System Configuration(MUX) - 1" xfId="1851"/>
    <cellStyle name="‚_Q-micro_BQ-Package2_System Configuration(MUX) - Ph2" xfId="1852"/>
    <cellStyle name="‚_Q-micro_BQ-Package2_Telkomsel-Ph-2" xfId="1853"/>
    <cellStyle name="„" xfId="1854"/>
    <cellStyle name="„_Q-micro" xfId="1855"/>
    <cellStyle name="„_Q-micro_BQ-Package1" xfId="1856"/>
    <cellStyle name="„_Q-micro_BQ-Package1_BoQ Banjarmasin(Sept13)" xfId="1857"/>
    <cellStyle name="„_Q-micro_BQ-Package1_PLAN(7+1)" xfId="1858"/>
    <cellStyle name="„_Q-micro_BQ-Package1_Ring Metro(1)" xfId="1859"/>
    <cellStyle name="„_Q-micro_BQ-Package1_Ring Metro(600V MAR 20TH)" xfId="1860"/>
    <cellStyle name="„_Q-micro_BQ-Package1_Ring Metro(600V MAY20TH)" xfId="1861"/>
    <cellStyle name="„_Q-micro_BQ-Package1_Ring Metro(exp)" xfId="1862"/>
    <cellStyle name="„_Q-micro_BQ-Package1_Ring Metro(NAIBUYOU)" xfId="1863"/>
    <cellStyle name="„_Q-micro_BQ-Package1_System Configuration (29-8-03)" xfId="1864"/>
    <cellStyle name="„_Q-micro_BQ-Package1_System Configuration(MUX) - 1" xfId="1865"/>
    <cellStyle name="„_Q-micro_BQ-Package1_System Configuration(MUX) - Ph2" xfId="1866"/>
    <cellStyle name="„_Q-micro_BQ-Package1_Telkomsel-Ph-2" xfId="1867"/>
    <cellStyle name="„_Q-micro_BQ-Package2" xfId="1868"/>
    <cellStyle name="„_Q-micro_BQ-Package2_BoQ Banjarmasin(Sept13)" xfId="1869"/>
    <cellStyle name="„_Q-micro_BQ-Package2_PLAN(7+1)" xfId="1870"/>
    <cellStyle name="„_Q-micro_BQ-Package2_Ring Metro(1)" xfId="1871"/>
    <cellStyle name="„_Q-micro_BQ-Package2_Ring Metro(600V MAR 20TH)" xfId="1872"/>
    <cellStyle name="„_Q-micro_BQ-Package2_Ring Metro(600V MAY20TH)" xfId="1873"/>
    <cellStyle name="„_Q-micro_BQ-Package2_Ring Metro(exp)" xfId="1874"/>
    <cellStyle name="„_Q-micro_BQ-Package2_Ring Metro(NAIBUYOU)" xfId="1875"/>
    <cellStyle name="„_Q-micro_BQ-Package2_System Configuration (29-8-03)" xfId="1876"/>
    <cellStyle name="„_Q-micro_BQ-Package2_System Configuration(MUX) - 1" xfId="1877"/>
    <cellStyle name="„_Q-micro_BQ-Package2_System Configuration(MUX) - Ph2" xfId="1878"/>
    <cellStyle name="„_Q-micro_BQ-Package2_Telkomsel-Ph-2" xfId="1879"/>
    <cellStyle name="¤@?e_TEST-1 " xfId="1880"/>
    <cellStyle name="¤@¯ë_1" xfId="1881"/>
    <cellStyle name="¤d¤À¦ì[0]_1" xfId="1882"/>
    <cellStyle name="¤d¤À¦ì_1" xfId="1883"/>
    <cellStyle name="€" xfId="1884"/>
    <cellStyle name="€_Q-micro" xfId="1885"/>
    <cellStyle name="€_Q-micro_BQ-Package1" xfId="1886"/>
    <cellStyle name="€_Q-micro_BQ-Package1_BoQ Banjarmasin(Sept13)" xfId="1887"/>
    <cellStyle name="€_Q-micro_BQ-Package1_PLAN(7+1)" xfId="1888"/>
    <cellStyle name="€_Q-micro_BQ-Package1_Ring Metro(1)" xfId="1889"/>
    <cellStyle name="€_Q-micro_BQ-Package1_Ring Metro(600V MAR 20TH)" xfId="1890"/>
    <cellStyle name="€_Q-micro_BQ-Package1_Ring Metro(600V MAY20TH)" xfId="1891"/>
    <cellStyle name="€_Q-micro_BQ-Package1_Ring Metro(exp)" xfId="1892"/>
    <cellStyle name="€_Q-micro_BQ-Package1_Ring Metro(NAIBUYOU)" xfId="1893"/>
    <cellStyle name="€_Q-micro_BQ-Package1_System Configuration (29-8-03)" xfId="1894"/>
    <cellStyle name="€_Q-micro_BQ-Package1_System Configuration(MUX) - 1" xfId="1895"/>
    <cellStyle name="€_Q-micro_BQ-Package1_System Configuration(MUX) - Ph2" xfId="1896"/>
    <cellStyle name="€_Q-micro_BQ-Package1_Telkomsel-Ph-2" xfId="1897"/>
    <cellStyle name="€_Q-micro_BQ-Package2" xfId="1898"/>
    <cellStyle name="€_Q-micro_BQ-Package2_BoQ Banjarmasin(Sept13)" xfId="1899"/>
    <cellStyle name="€_Q-micro_BQ-Package2_PLAN(7+1)" xfId="1900"/>
    <cellStyle name="€_Q-micro_BQ-Package2_Ring Metro(1)" xfId="1901"/>
    <cellStyle name="€_Q-micro_BQ-Package2_Ring Metro(600V MAR 20TH)" xfId="1902"/>
    <cellStyle name="€_Q-micro_BQ-Package2_Ring Metro(600V MAY20TH)" xfId="1903"/>
    <cellStyle name="€_Q-micro_BQ-Package2_Ring Metro(exp)" xfId="1904"/>
    <cellStyle name="€_Q-micro_BQ-Package2_Ring Metro(NAIBUYOU)" xfId="1905"/>
    <cellStyle name="€_Q-micro_BQ-Package2_System Configuration (29-8-03)" xfId="1906"/>
    <cellStyle name="€_Q-micro_BQ-Package2_System Configuration(MUX) - 1" xfId="1907"/>
    <cellStyle name="€_Q-micro_BQ-Package2_System Configuration(MUX) - Ph2" xfId="1908"/>
    <cellStyle name="€_Q-micro_BQ-Package2_Telkomsel-Ph-2" xfId="1909"/>
    <cellStyle name="=C:\WINDOWS\SYSTEM32\COMMAND.COM" xfId="67"/>
    <cellStyle name="=C:\WINDOWS\SYSTEM32\COMMAND.COM 2" xfId="1910"/>
    <cellStyle name="=C:\WINDOWS\SYSTEM32\COMMAND.COM 2 2" xfId="1911"/>
    <cellStyle name="=C:\WINDOWS\SYSTEM32\COMMAND.COM 2 3" xfId="1912"/>
    <cellStyle name="=C:\WINDOWS\SYSTEM32\COMMAND.COM 2_Vendor Min Model V3_dwy08232011fg" xfId="1913"/>
    <cellStyle name="=C:\WINDOWS\SYSTEM32\COMMAND.COM 3" xfId="1914"/>
    <cellStyle name="=C:\WINDOWS\SYSTEM32\COMMAND.COM 4" xfId="1915"/>
    <cellStyle name="=C:\WINDOWS\SYSTEM32\COMMAND.COM_Vendor Min Model V3_dwy08232011fg" xfId="1916"/>
    <cellStyle name="=C:\WINNT35\SYSTEM32\COMMAND.COM" xfId="68"/>
    <cellStyle name="=C:\WINNT35\SYSTEM32\COMMAND.COM 2" xfId="69"/>
    <cellStyle name="=C:\WINNT35\SYSTEM32\COMMAND.COM 2 2" xfId="70"/>
    <cellStyle name="=C:\WINNT35\SYSTEM32\COMMAND.COM 2 2 2" xfId="5808"/>
    <cellStyle name="=C:\WINNT35\SYSTEM32\COMMAND.COM 2 3" xfId="1917"/>
    <cellStyle name="=C:\WINNT35\SYSTEM32\COMMAND.COM 2 3 2" xfId="1918"/>
    <cellStyle name="=C:\WINNT35\SYSTEM32\COMMAND.COM 2 4" xfId="5809"/>
    <cellStyle name="=C:\WINNT35\SYSTEM32\COMMAND.COM 3" xfId="1919"/>
    <cellStyle name="=C:\WINNT35\SYSTEM32\COMMAND.COM 3 2" xfId="1920"/>
    <cellStyle name="=C:\WINNT35\SYSTEM32\COMMAND.COM 4" xfId="1921"/>
    <cellStyle name="=C:\WINNT35\SYSTEM32\COMMAND.COM 5" xfId="1922"/>
    <cellStyle name="=C:\WINNT35\SYSTEM32\COMMAND.COM 6" xfId="5810"/>
    <cellStyle name="=C:\WINNT35\SYSTEM32\COMMAND.COM_ATT UVN_6500 test for services_v1_BOM_SalesCopy" xfId="1923"/>
    <cellStyle name="°iA¤¼O¼yA¡" xfId="1924"/>
    <cellStyle name="°iA¤Aa·A1" xfId="1925"/>
    <cellStyle name="°iA¤Aa·A2" xfId="1926"/>
    <cellStyle name="…" xfId="1927"/>
    <cellStyle name="…_Q-micro" xfId="1928"/>
    <cellStyle name="…_Q-micro_BQ-Package1" xfId="1929"/>
    <cellStyle name="…_Q-micro_BQ-Package1_BoQ Banjarmasin(Sept13)" xfId="1930"/>
    <cellStyle name="…_Q-micro_BQ-Package1_PLAN(7+1)" xfId="1931"/>
    <cellStyle name="…_Q-micro_BQ-Package1_Ring Metro(1)" xfId="1932"/>
    <cellStyle name="…_Q-micro_BQ-Package1_Ring Metro(600V MAR 20TH)" xfId="1933"/>
    <cellStyle name="…_Q-micro_BQ-Package1_Ring Metro(600V MAY20TH)" xfId="1934"/>
    <cellStyle name="…_Q-micro_BQ-Package1_Ring Metro(exp)" xfId="1935"/>
    <cellStyle name="…_Q-micro_BQ-Package1_Ring Metro(NAIBUYOU)" xfId="1936"/>
    <cellStyle name="…_Q-micro_BQ-Package1_System Configuration (29-8-03)" xfId="1937"/>
    <cellStyle name="…_Q-micro_BQ-Package1_System Configuration(MUX) - 1" xfId="1938"/>
    <cellStyle name="…_Q-micro_BQ-Package1_System Configuration(MUX) - Ph2" xfId="1939"/>
    <cellStyle name="…_Q-micro_BQ-Package1_Telkomsel-Ph-2" xfId="1940"/>
    <cellStyle name="…_Q-micro_BQ-Package2" xfId="1941"/>
    <cellStyle name="…_Q-micro_BQ-Package2_BoQ Banjarmasin(Sept13)" xfId="1942"/>
    <cellStyle name="…_Q-micro_BQ-Package2_PLAN(7+1)" xfId="1943"/>
    <cellStyle name="…_Q-micro_BQ-Package2_Ring Metro(1)" xfId="1944"/>
    <cellStyle name="…_Q-micro_BQ-Package2_Ring Metro(600V MAR 20TH)" xfId="1945"/>
    <cellStyle name="…_Q-micro_BQ-Package2_Ring Metro(600V MAY20TH)" xfId="1946"/>
    <cellStyle name="…_Q-micro_BQ-Package2_Ring Metro(exp)" xfId="1947"/>
    <cellStyle name="…_Q-micro_BQ-Package2_Ring Metro(NAIBUYOU)" xfId="1948"/>
    <cellStyle name="…_Q-micro_BQ-Package2_System Configuration (29-8-03)" xfId="1949"/>
    <cellStyle name="…_Q-micro_BQ-Package2_System Configuration(MUX) - 1" xfId="1950"/>
    <cellStyle name="…_Q-micro_BQ-Package2_System Configuration(MUX) - Ph2" xfId="1951"/>
    <cellStyle name="…_Q-micro_BQ-Package2_Telkomsel-Ph-2" xfId="1952"/>
    <cellStyle name="†" xfId="1953"/>
    <cellStyle name="†_Q-micro" xfId="1954"/>
    <cellStyle name="†_Q-micro_BQ-Package1" xfId="1955"/>
    <cellStyle name="†_Q-micro_BQ-Package1_BoQ Banjarmasin(Sept13)" xfId="1956"/>
    <cellStyle name="†_Q-micro_BQ-Package1_PLAN(7+1)" xfId="1957"/>
    <cellStyle name="†_Q-micro_BQ-Package1_Ring Metro(1)" xfId="1958"/>
    <cellStyle name="†_Q-micro_BQ-Package1_Ring Metro(600V MAR 20TH)" xfId="1959"/>
    <cellStyle name="†_Q-micro_BQ-Package1_Ring Metro(600V MAY20TH)" xfId="1960"/>
    <cellStyle name="†_Q-micro_BQ-Package1_Ring Metro(exp)" xfId="1961"/>
    <cellStyle name="†_Q-micro_BQ-Package1_Ring Metro(NAIBUYOU)" xfId="1962"/>
    <cellStyle name="†_Q-micro_BQ-Package1_System Configuration (29-8-03)" xfId="1963"/>
    <cellStyle name="†_Q-micro_BQ-Package1_System Configuration(MUX) - 1" xfId="1964"/>
    <cellStyle name="†_Q-micro_BQ-Package1_System Configuration(MUX) - Ph2" xfId="1965"/>
    <cellStyle name="†_Q-micro_BQ-Package1_Telkomsel-Ph-2" xfId="1966"/>
    <cellStyle name="†_Q-micro_BQ-Package2" xfId="1967"/>
    <cellStyle name="†_Q-micro_BQ-Package2_BoQ Banjarmasin(Sept13)" xfId="1968"/>
    <cellStyle name="†_Q-micro_BQ-Package2_PLAN(7+1)" xfId="1969"/>
    <cellStyle name="†_Q-micro_BQ-Package2_Ring Metro(1)" xfId="1970"/>
    <cellStyle name="†_Q-micro_BQ-Package2_Ring Metro(600V MAR 20TH)" xfId="1971"/>
    <cellStyle name="†_Q-micro_BQ-Package2_Ring Metro(600V MAY20TH)" xfId="1972"/>
    <cellStyle name="†_Q-micro_BQ-Package2_Ring Metro(exp)" xfId="1973"/>
    <cellStyle name="†_Q-micro_BQ-Package2_Ring Metro(NAIBUYOU)" xfId="1974"/>
    <cellStyle name="†_Q-micro_BQ-Package2_System Configuration (29-8-03)" xfId="1975"/>
    <cellStyle name="†_Q-micro_BQ-Package2_System Configuration(MUX) - 1" xfId="1976"/>
    <cellStyle name="†_Q-micro_BQ-Package2_System Configuration(MUX) - Ph2" xfId="1977"/>
    <cellStyle name="†_Q-micro_BQ-Package2_Telkomsel-Ph-2" xfId="1978"/>
    <cellStyle name="‡" xfId="1979"/>
    <cellStyle name="‡_Ammend config" xfId="1980"/>
    <cellStyle name="‡_BoQ Banjarmasin" xfId="1981"/>
    <cellStyle name="‡_BoQ Banjarmasin(Sept13)" xfId="1982"/>
    <cellStyle name="‡_BOQ Jmbi-Plb-Lpg SDH Ring Metro" xfId="1983"/>
    <cellStyle name="‡_Kalimantan HIMARTS ch plan" xfId="1984"/>
    <cellStyle name="‡_PERSON2" xfId="1985"/>
    <cellStyle name="‡_PERSON2_Q-micro" xfId="1986"/>
    <cellStyle name="‡_PERSON2_Q-micro_BQ-Package1" xfId="1987"/>
    <cellStyle name="‡_PERSON2_Q-micro_BQ-Package1_BoQ Banjarmasin(Sept13)" xfId="1988"/>
    <cellStyle name="‡_PERSON2_Q-micro_BQ-Package1_PLAN(7+1)" xfId="1989"/>
    <cellStyle name="‡_PERSON2_Q-micro_BQ-Package1_Ring Metro(1)" xfId="1990"/>
    <cellStyle name="‡_PERSON2_Q-micro_BQ-Package1_Ring Metro(600V MAR 20TH)" xfId="1991"/>
    <cellStyle name="‡_PERSON2_Q-micro_BQ-Package1_Ring Metro(600V MAY20TH)" xfId="1992"/>
    <cellStyle name="‡_PERSON2_Q-micro_BQ-Package1_Ring Metro(exp)" xfId="1993"/>
    <cellStyle name="‡_PERSON2_Q-micro_BQ-Package1_Ring Metro(NAIBUYOU)" xfId="1994"/>
    <cellStyle name="‡_PERSON2_Q-micro_BQ-Package1_System Configuration (29-8-03)" xfId="1995"/>
    <cellStyle name="‡_PERSON2_Q-micro_BQ-Package1_System Configuration(MUX) - 1" xfId="1996"/>
    <cellStyle name="‡_PERSON2_Q-micro_BQ-Package1_System Configuration(MUX) - Ph2" xfId="1997"/>
    <cellStyle name="‡_PERSON2_Q-micro_BQ-Package1_Telkomsel-Ph-2" xfId="1998"/>
    <cellStyle name="‡_PERSON2_Q-micro_BQ-Package2" xfId="1999"/>
    <cellStyle name="‡_PERSON2_Q-micro_BQ-Package2_BoQ Banjarmasin(Sept13)" xfId="2000"/>
    <cellStyle name="‡_PERSON2_Q-micro_BQ-Package2_PLAN(7+1)" xfId="2001"/>
    <cellStyle name="‡_PERSON2_Q-micro_BQ-Package2_Ring Metro(1)" xfId="2002"/>
    <cellStyle name="‡_PERSON2_Q-micro_BQ-Package2_Ring Metro(600V MAR 20TH)" xfId="2003"/>
    <cellStyle name="‡_PERSON2_Q-micro_BQ-Package2_Ring Metro(600V MAY20TH)" xfId="2004"/>
    <cellStyle name="‡_PERSON2_Q-micro_BQ-Package2_Ring Metro(exp)" xfId="2005"/>
    <cellStyle name="‡_PERSON2_Q-micro_BQ-Package2_Ring Metro(NAIBUYOU)" xfId="2006"/>
    <cellStyle name="‡_PERSON2_Q-micro_BQ-Package2_System Configuration (29-8-03)" xfId="2007"/>
    <cellStyle name="‡_PERSON2_Q-micro_BQ-Package2_System Configuration(MUX) - 1" xfId="2008"/>
    <cellStyle name="‡_PERSON2_Q-micro_BQ-Package2_System Configuration(MUX) - Ph2" xfId="2009"/>
    <cellStyle name="‡_PERSON2_Q-micro_BQ-Package2_Telkomsel-Ph-2" xfId="2010"/>
    <cellStyle name="‡_PLAN(7+1)" xfId="2011"/>
    <cellStyle name="‡_PLAN(7+1)_Ammend config" xfId="2012"/>
    <cellStyle name="‡_PLAN(7+1)_BoQ Banjarmasin" xfId="2013"/>
    <cellStyle name="‡_PLAN(7+1)_BOQ Jmbi-Plb-Lpg SDH Ring Metro" xfId="2014"/>
    <cellStyle name="‡_PLAN(7+1)_Kalimantan HIMARTS ch plan" xfId="2015"/>
    <cellStyle name="‡_PLDT" xfId="2016"/>
    <cellStyle name="‡_PLDT_Q-micro" xfId="2017"/>
    <cellStyle name="‡_PLDT_Q-micro_BQ-Package1" xfId="2018"/>
    <cellStyle name="‡_PLDT_Q-micro_BQ-Package1_BoQ Banjarmasin(Sept13)" xfId="2019"/>
    <cellStyle name="‡_PLDT_Q-micro_BQ-Package1_PLAN(7+1)" xfId="2020"/>
    <cellStyle name="‡_PLDT_Q-micro_BQ-Package1_Ring Metro(1)" xfId="2021"/>
    <cellStyle name="‡_PLDT_Q-micro_BQ-Package1_Ring Metro(600V MAR 20TH)" xfId="2022"/>
    <cellStyle name="‡_PLDT_Q-micro_BQ-Package1_Ring Metro(600V MAY20TH)" xfId="2023"/>
    <cellStyle name="‡_PLDT_Q-micro_BQ-Package1_Ring Metro(exp)" xfId="2024"/>
    <cellStyle name="‡_PLDT_Q-micro_BQ-Package1_Ring Metro(NAIBUYOU)" xfId="2025"/>
    <cellStyle name="‡_PLDT_Q-micro_BQ-Package1_System Configuration (29-8-03)" xfId="2026"/>
    <cellStyle name="‡_PLDT_Q-micro_BQ-Package1_System Configuration(MUX) - 1" xfId="2027"/>
    <cellStyle name="‡_PLDT_Q-micro_BQ-Package1_System Configuration(MUX) - Ph2" xfId="2028"/>
    <cellStyle name="‡_PLDT_Q-micro_BQ-Package1_Telkomsel-Ph-2" xfId="2029"/>
    <cellStyle name="‡_PLDT_Q-micro_BQ-Package2" xfId="2030"/>
    <cellStyle name="‡_PLDT_Q-micro_BQ-Package2_BoQ Banjarmasin(Sept13)" xfId="2031"/>
    <cellStyle name="‡_PLDT_Q-micro_BQ-Package2_PLAN(7+1)" xfId="2032"/>
    <cellStyle name="‡_PLDT_Q-micro_BQ-Package2_Ring Metro(1)" xfId="2033"/>
    <cellStyle name="‡_PLDT_Q-micro_BQ-Package2_Ring Metro(600V MAR 20TH)" xfId="2034"/>
    <cellStyle name="‡_PLDT_Q-micro_BQ-Package2_Ring Metro(600V MAY20TH)" xfId="2035"/>
    <cellStyle name="‡_PLDT_Q-micro_BQ-Package2_Ring Metro(exp)" xfId="2036"/>
    <cellStyle name="‡_PLDT_Q-micro_BQ-Package2_Ring Metro(NAIBUYOU)" xfId="2037"/>
    <cellStyle name="‡_PLDT_Q-micro_BQ-Package2_System Configuration (29-8-03)" xfId="2038"/>
    <cellStyle name="‡_PLDT_Q-micro_BQ-Package2_System Configuration(MUX) - 1" xfId="2039"/>
    <cellStyle name="‡_PLDT_Q-micro_BQ-Package2_System Configuration(MUX) - Ph2" xfId="2040"/>
    <cellStyle name="‡_PLDT_Q-micro_BQ-Package2_Telkomsel-Ph-2" xfId="2041"/>
    <cellStyle name="‡_Q-micro" xfId="2042"/>
    <cellStyle name="‡_Q-micro_Ammend config" xfId="2043"/>
    <cellStyle name="‡_Q-micro_BoQ Banjarmasin" xfId="2044"/>
    <cellStyle name="‡_Q-micro_BoQ Banjarmasin(Sept13)" xfId="2045"/>
    <cellStyle name="‡_Q-micro_BOQ Jmbi-Plb-Lpg SDH Ring Metro" xfId="2046"/>
    <cellStyle name="‡_Q-micro_BQ-Package1" xfId="2047"/>
    <cellStyle name="‡_Q-micro_BQ-Package1_Ammend config" xfId="2048"/>
    <cellStyle name="‡_Q-micro_BQ-Package1_BoQ Banjarmasin" xfId="2049"/>
    <cellStyle name="‡_Q-micro_BQ-Package1_BOQ Jmbi-Plb-Lpg SDH Ring Metro" xfId="2050"/>
    <cellStyle name="‡_Q-micro_BQ-Package1_Kalimantan HIMARTS ch plan" xfId="2051"/>
    <cellStyle name="‡_Q-micro_BQ-Package1_System Configuration (29-8-03)" xfId="2052"/>
    <cellStyle name="‡_Q-micro_BQ-Package1_System Configuration(MUX) - 1" xfId="2053"/>
    <cellStyle name="‡_Q-micro_BQ-Package1_System Configuration(MUX) - Ph2" xfId="2054"/>
    <cellStyle name="‡_Q-micro_BQ-Package1_Telkomsel-Ph-2" xfId="2055"/>
    <cellStyle name="‡_Q-micro_BQ-Package2" xfId="2056"/>
    <cellStyle name="‡_Q-micro_BQ-Package2_Ammend config" xfId="2057"/>
    <cellStyle name="‡_Q-micro_BQ-Package2_BoQ Banjarmasin" xfId="2058"/>
    <cellStyle name="‡_Q-micro_BQ-Package2_BOQ Jmbi-Plb-Lpg SDH Ring Metro" xfId="2059"/>
    <cellStyle name="‡_Q-micro_BQ-Package2_Kalimantan HIMARTS ch plan" xfId="2060"/>
    <cellStyle name="‡_Q-micro_BQ-Package2_System Configuration (29-8-03)" xfId="2061"/>
    <cellStyle name="‡_Q-micro_BQ-Package2_System Configuration(MUX) - 1" xfId="2062"/>
    <cellStyle name="‡_Q-micro_BQ-Package2_System Configuration(MUX) - Ph2" xfId="2063"/>
    <cellStyle name="‡_Q-micro_BQ-Package2_Telkomsel-Ph-2" xfId="2064"/>
    <cellStyle name="‡_Q-micro_Kalimantan HIMARTS ch plan" xfId="2065"/>
    <cellStyle name="‡_Q-micro_PLAN(7+1)" xfId="2066"/>
    <cellStyle name="‡_Q-micro_PLAN(7+1)_Ammend config" xfId="2067"/>
    <cellStyle name="‡_Q-micro_PLAN(7+1)_BoQ Banjarmasin" xfId="2068"/>
    <cellStyle name="‡_Q-micro_PLAN(7+1)_BOQ Jmbi-Plb-Lpg SDH Ring Metro" xfId="2069"/>
    <cellStyle name="‡_Q-micro_PLAN(7+1)_Kalimantan HIMARTS ch plan" xfId="2070"/>
    <cellStyle name="‡_Q-micro_Ring Metro(1)" xfId="2071"/>
    <cellStyle name="‡_Q-micro_Ring Metro(600V MAR 20TH)" xfId="2072"/>
    <cellStyle name="‡_Q-micro_Ring Metro(600V MAR 20TH)_Ammend config" xfId="2073"/>
    <cellStyle name="‡_Q-micro_Ring Metro(600V MAR 20TH)_BoQ Banjarmasin" xfId="2074"/>
    <cellStyle name="‡_Q-micro_Ring Metro(600V MAR 20TH)_BOQ Jmbi-Plb-Lpg SDH Ring Metro" xfId="2075"/>
    <cellStyle name="‡_Q-micro_Ring Metro(600V MAR 20TH)_Kalimantan HIMARTS ch plan" xfId="2076"/>
    <cellStyle name="‡_Q-micro_Ring Metro(600V MAY20TH)" xfId="2077"/>
    <cellStyle name="‡_Q-micro_Ring Metro(600V MAY20TH)_Ammend config" xfId="2078"/>
    <cellStyle name="‡_Q-micro_Ring Metro(600V MAY20TH)_BoQ Banjarmasin" xfId="2079"/>
    <cellStyle name="‡_Q-micro_Ring Metro(600V MAY20TH)_BOQ Jmbi-Plb-Lpg SDH Ring Metro" xfId="2080"/>
    <cellStyle name="‡_Q-micro_Ring Metro(600V MAY20TH)_Kalimantan HIMARTS ch plan" xfId="2081"/>
    <cellStyle name="‡_Q-micro_Ring Metro(exp)" xfId="2082"/>
    <cellStyle name="‡_Q-micro_Ring Metro(NAIBUYOU)" xfId="2083"/>
    <cellStyle name="‡_Q-micro_Ring Metro(NAIBUYOU)_Ammend config" xfId="2084"/>
    <cellStyle name="‡_Q-micro_Ring Metro(NAIBUYOU)_BoQ Banjarmasin" xfId="2085"/>
    <cellStyle name="‡_Q-micro_Ring Metro(NAIBUYOU)_BOQ Jmbi-Plb-Lpg SDH Ring Metro" xfId="2086"/>
    <cellStyle name="‡_Q-micro_Ring Metro(NAIBUYOU)_Kalimantan HIMARTS ch plan" xfId="2087"/>
    <cellStyle name="‡_Ring Metro(1)" xfId="2088"/>
    <cellStyle name="‡_Ring Metro(600V MAR 20TH)" xfId="2089"/>
    <cellStyle name="‡_Ring Metro(600V MAR 20TH)_Ammend config" xfId="2090"/>
    <cellStyle name="‡_Ring Metro(600V MAR 20TH)_BoQ Banjarmasin" xfId="2091"/>
    <cellStyle name="‡_Ring Metro(600V MAR 20TH)_BOQ Jmbi-Plb-Lpg SDH Ring Metro" xfId="2092"/>
    <cellStyle name="‡_Ring Metro(600V MAR 20TH)_Kalimantan HIMARTS ch plan" xfId="2093"/>
    <cellStyle name="‡_Ring Metro(600V MAY20TH)" xfId="2094"/>
    <cellStyle name="‡_Ring Metro(600V MAY20TH)_Ammend config" xfId="2095"/>
    <cellStyle name="‡_Ring Metro(600V MAY20TH)_BoQ Banjarmasin" xfId="2096"/>
    <cellStyle name="‡_Ring Metro(600V MAY20TH)_BOQ Jmbi-Plb-Lpg SDH Ring Metro" xfId="2097"/>
    <cellStyle name="‡_Ring Metro(600V MAY20TH)_Kalimantan HIMARTS ch plan" xfId="2098"/>
    <cellStyle name="‡_Ring Metro(exp)" xfId="2099"/>
    <cellStyle name="‡_Ring Metro(NAIBUYOU)" xfId="2100"/>
    <cellStyle name="‡_Ring Metro(NAIBUYOU)_Ammend config" xfId="2101"/>
    <cellStyle name="‡_Ring Metro(NAIBUYOU)_BoQ Banjarmasin" xfId="2102"/>
    <cellStyle name="‡_Ring Metro(NAIBUYOU)_BOQ Jmbi-Plb-Lpg SDH Ring Metro" xfId="2103"/>
    <cellStyle name="‡_Ring Metro(NAIBUYOU)_Kalimantan HIMARTS ch plan" xfId="2104"/>
    <cellStyle name="‡_STA-DRP" xfId="2105"/>
    <cellStyle name="‡_STA-DRP_Ammend config" xfId="2106"/>
    <cellStyle name="‡_STA-DRP_BIAP-ASA" xfId="2107"/>
    <cellStyle name="‡_STA-DRP_BIAP-ASA_Ammend config" xfId="2108"/>
    <cellStyle name="‡_STA-DRP_BIAP-ASA_BoQ Banjarmasin" xfId="2109"/>
    <cellStyle name="‡_STA-DRP_BIAP-ASA_BoQ Banjarmasin(Sept13)" xfId="2110"/>
    <cellStyle name="‡_STA-DRP_BIAP-ASA_BOQ Jmbi-Plb-Lpg SDH Ring Metro" xfId="2111"/>
    <cellStyle name="‡_STA-DRP_BIAP-ASA_Kalimantan HIMARTS ch plan" xfId="2112"/>
    <cellStyle name="‡_STA-DRP_BIAP-ASA_PLAN(7+1)" xfId="2113"/>
    <cellStyle name="‡_STA-DRP_BIAP-ASA_PLAN(7+1)_Ammend config" xfId="2114"/>
    <cellStyle name="‡_STA-DRP_BIAP-ASA_PLAN(7+1)_BoQ Banjarmasin" xfId="2115"/>
    <cellStyle name="‡_STA-DRP_BIAP-ASA_PLAN(7+1)_BOQ Jmbi-Plb-Lpg SDH Ring Metro" xfId="2116"/>
    <cellStyle name="‡_STA-DRP_BIAP-ASA_PLAN(7+1)_Kalimantan HIMARTS ch plan" xfId="2117"/>
    <cellStyle name="‡_STA-DRP_BIAP-ASA_Q-micro" xfId="2118"/>
    <cellStyle name="‡_STA-DRP_BIAP-ASA_Q-micro_Ammend config" xfId="2119"/>
    <cellStyle name="‡_STA-DRP_BIAP-ASA_Q-micro_BoQ Banjarmasin" xfId="2120"/>
    <cellStyle name="‡_STA-DRP_BIAP-ASA_Q-micro_BoQ Banjarmasin(Sept13)" xfId="2121"/>
    <cellStyle name="‡_STA-DRP_BIAP-ASA_Q-micro_BOQ Jmbi-Plb-Lpg SDH Ring Metro" xfId="2122"/>
    <cellStyle name="‡_STA-DRP_BIAP-ASA_Q-micro_BQ-Package1" xfId="2123"/>
    <cellStyle name="‡_STA-DRP_BIAP-ASA_Q-micro_BQ-Package1_Ammend config" xfId="2124"/>
    <cellStyle name="‡_STA-DRP_BIAP-ASA_Q-micro_BQ-Package1_BoQ Banjarmasin" xfId="2125"/>
    <cellStyle name="‡_STA-DRP_BIAP-ASA_Q-micro_BQ-Package1_BOQ Jmbi-Plb-Lpg SDH Ring Metro" xfId="2126"/>
    <cellStyle name="‡_STA-DRP_BIAP-ASA_Q-micro_BQ-Package1_Kalimantan HIMARTS ch plan" xfId="2127"/>
    <cellStyle name="‡_STA-DRP_BIAP-ASA_Q-micro_BQ-Package1_System Configuration (29-8-03)" xfId="2128"/>
    <cellStyle name="‡_STA-DRP_BIAP-ASA_Q-micro_BQ-Package1_System Configuration(MUX) - 1" xfId="2129"/>
    <cellStyle name="‡_STA-DRP_BIAP-ASA_Q-micro_BQ-Package1_System Configuration(MUX) - Ph2" xfId="2130"/>
    <cellStyle name="‡_STA-DRP_BIAP-ASA_Q-micro_BQ-Package1_Telkomsel-Ph-2" xfId="2131"/>
    <cellStyle name="‡_STA-DRP_BIAP-ASA_Q-micro_BQ-Package2" xfId="2132"/>
    <cellStyle name="‡_STA-DRP_BIAP-ASA_Q-micro_BQ-Package2_Ammend config" xfId="2133"/>
    <cellStyle name="‡_STA-DRP_BIAP-ASA_Q-micro_BQ-Package2_BoQ Banjarmasin" xfId="2134"/>
    <cellStyle name="‡_STA-DRP_BIAP-ASA_Q-micro_BQ-Package2_BOQ Jmbi-Plb-Lpg SDH Ring Metro" xfId="2135"/>
    <cellStyle name="‡_STA-DRP_BIAP-ASA_Q-micro_BQ-Package2_Kalimantan HIMARTS ch plan" xfId="2136"/>
    <cellStyle name="‡_STA-DRP_BIAP-ASA_Q-micro_BQ-Package2_System Configuration (29-8-03)" xfId="2137"/>
    <cellStyle name="‡_STA-DRP_BIAP-ASA_Q-micro_BQ-Package2_System Configuration(MUX) - 1" xfId="2138"/>
    <cellStyle name="‡_STA-DRP_BIAP-ASA_Q-micro_BQ-Package2_System Configuration(MUX) - Ph2" xfId="2139"/>
    <cellStyle name="‡_STA-DRP_BIAP-ASA_Q-micro_BQ-Package2_Telkomsel-Ph-2" xfId="2140"/>
    <cellStyle name="‡_STA-DRP_BIAP-ASA_Q-micro_Kalimantan HIMARTS ch plan" xfId="2141"/>
    <cellStyle name="‡_STA-DRP_BIAP-ASA_Q-micro_PLAN(7+1)" xfId="2142"/>
    <cellStyle name="‡_STA-DRP_BIAP-ASA_Q-micro_PLAN(7+1)_Ammend config" xfId="2143"/>
    <cellStyle name="‡_STA-DRP_BIAP-ASA_Q-micro_PLAN(7+1)_BoQ Banjarmasin" xfId="2144"/>
    <cellStyle name="‡_STA-DRP_BIAP-ASA_Q-micro_PLAN(7+1)_BOQ Jmbi-Plb-Lpg SDH Ring Metro" xfId="2145"/>
    <cellStyle name="‡_STA-DRP_BIAP-ASA_Q-micro_PLAN(7+1)_Kalimantan HIMARTS ch plan" xfId="2146"/>
    <cellStyle name="‡_STA-DRP_BIAP-ASA_Q-micro_Ring Metro(1)" xfId="2147"/>
    <cellStyle name="‡_STA-DRP_BIAP-ASA_Q-micro_Ring Metro(600V MAR 20TH)" xfId="2148"/>
    <cellStyle name="‡_STA-DRP_BIAP-ASA_Q-micro_Ring Metro(600V MAR 20TH)_Ammend config" xfId="2149"/>
    <cellStyle name="‡_STA-DRP_BIAP-ASA_Q-micro_Ring Metro(600V MAR 20TH)_BoQ Banjarmasin" xfId="2150"/>
    <cellStyle name="‡_STA-DRP_BIAP-ASA_Q-micro_Ring Metro(600V MAR 20TH)_BOQ Jmbi-Plb-Lpg SDH Ring Metro" xfId="2151"/>
    <cellStyle name="‡_STA-DRP_BIAP-ASA_Q-micro_Ring Metro(600V MAR 20TH)_Kalimantan HIMARTS ch plan" xfId="2152"/>
    <cellStyle name="‡_STA-DRP_BIAP-ASA_Q-micro_Ring Metro(600V MAY20TH)" xfId="2153"/>
    <cellStyle name="‡_STA-DRP_BIAP-ASA_Q-micro_Ring Metro(600V MAY20TH)_Ammend config" xfId="2154"/>
    <cellStyle name="‡_STA-DRP_BIAP-ASA_Q-micro_Ring Metro(600V MAY20TH)_BoQ Banjarmasin" xfId="2155"/>
    <cellStyle name="‡_STA-DRP_BIAP-ASA_Q-micro_Ring Metro(600V MAY20TH)_BOQ Jmbi-Plb-Lpg SDH Ring Metro" xfId="2156"/>
    <cellStyle name="‡_STA-DRP_BIAP-ASA_Q-micro_Ring Metro(600V MAY20TH)_Kalimantan HIMARTS ch plan" xfId="2157"/>
    <cellStyle name="‡_STA-DRP_BIAP-ASA_Q-micro_Ring Metro(exp)" xfId="2158"/>
    <cellStyle name="‡_STA-DRP_BIAP-ASA_Q-micro_Ring Metro(NAIBUYOU)" xfId="2159"/>
    <cellStyle name="‡_STA-DRP_BIAP-ASA_Q-micro_Ring Metro(NAIBUYOU)_Ammend config" xfId="2160"/>
    <cellStyle name="‡_STA-DRP_BIAP-ASA_Q-micro_Ring Metro(NAIBUYOU)_BoQ Banjarmasin" xfId="2161"/>
    <cellStyle name="‡_STA-DRP_BIAP-ASA_Q-micro_Ring Metro(NAIBUYOU)_BOQ Jmbi-Plb-Lpg SDH Ring Metro" xfId="2162"/>
    <cellStyle name="‡_STA-DRP_BIAP-ASA_Q-micro_Ring Metro(NAIBUYOU)_Kalimantan HIMARTS ch plan" xfId="2163"/>
    <cellStyle name="‡_STA-DRP_BIAP-ASA_Ring Metro(1)" xfId="2164"/>
    <cellStyle name="‡_STA-DRP_BIAP-ASA_Ring Metro(600V MAR 20TH)" xfId="2165"/>
    <cellStyle name="‡_STA-DRP_BIAP-ASA_Ring Metro(600V MAR 20TH)_Ammend config" xfId="2166"/>
    <cellStyle name="‡_STA-DRP_BIAP-ASA_Ring Metro(600V MAR 20TH)_BoQ Banjarmasin" xfId="2167"/>
    <cellStyle name="‡_STA-DRP_BIAP-ASA_Ring Metro(600V MAR 20TH)_BOQ Jmbi-Plb-Lpg SDH Ring Metro" xfId="2168"/>
    <cellStyle name="‡_STA-DRP_BIAP-ASA_Ring Metro(600V MAR 20TH)_Kalimantan HIMARTS ch plan" xfId="2169"/>
    <cellStyle name="‡_STA-DRP_BIAP-ASA_Ring Metro(600V MAY20TH)" xfId="2170"/>
    <cellStyle name="‡_STA-DRP_BIAP-ASA_Ring Metro(600V MAY20TH)_Ammend config" xfId="2171"/>
    <cellStyle name="‡_STA-DRP_BIAP-ASA_Ring Metro(600V MAY20TH)_BoQ Banjarmasin" xfId="2172"/>
    <cellStyle name="‡_STA-DRP_BIAP-ASA_Ring Metro(600V MAY20TH)_BOQ Jmbi-Plb-Lpg SDH Ring Metro" xfId="2173"/>
    <cellStyle name="‡_STA-DRP_BIAP-ASA_Ring Metro(600V MAY20TH)_Kalimantan HIMARTS ch plan" xfId="2174"/>
    <cellStyle name="‡_STA-DRP_BIAP-ASA_Ring Metro(exp)" xfId="2175"/>
    <cellStyle name="‡_STA-DRP_BIAP-ASA_Ring Metro(NAIBUYOU)" xfId="2176"/>
    <cellStyle name="‡_STA-DRP_BIAP-ASA_Ring Metro(NAIBUYOU)_Ammend config" xfId="2177"/>
    <cellStyle name="‡_STA-DRP_BIAP-ASA_Ring Metro(NAIBUYOU)_BoQ Banjarmasin" xfId="2178"/>
    <cellStyle name="‡_STA-DRP_BIAP-ASA_Ring Metro(NAIBUYOU)_BOQ Jmbi-Plb-Lpg SDH Ring Metro" xfId="2179"/>
    <cellStyle name="‡_STA-DRP_BIAP-ASA_Ring Metro(NAIBUYOU)_Kalimantan HIMARTS ch plan" xfId="2180"/>
    <cellStyle name="‡_STA-DRP_BIDANG" xfId="2181"/>
    <cellStyle name="‡_STA-DRP_BIDANG_Ammend config" xfId="2182"/>
    <cellStyle name="‡_STA-DRP_BIDANG_BoQ Banjarmasin" xfId="2183"/>
    <cellStyle name="‡_STA-DRP_BIDANG_BoQ Banjarmasin(Sept13)" xfId="2184"/>
    <cellStyle name="‡_STA-DRP_BIDANG_BOQ Jmbi-Plb-Lpg SDH Ring Metro" xfId="2185"/>
    <cellStyle name="‡_STA-DRP_BIDANG_Kalimantan HIMARTS ch plan" xfId="2186"/>
    <cellStyle name="‡_STA-DRP_BIDANG_PLAN(7+1)" xfId="2187"/>
    <cellStyle name="‡_STA-DRP_BIDANG_PLAN(7+1)_Ammend config" xfId="2188"/>
    <cellStyle name="‡_STA-DRP_BIDANG_PLAN(7+1)_BoQ Banjarmasin" xfId="2189"/>
    <cellStyle name="‡_STA-DRP_BIDANG_PLAN(7+1)_BOQ Jmbi-Plb-Lpg SDH Ring Metro" xfId="2190"/>
    <cellStyle name="‡_STA-DRP_BIDANG_PLAN(7+1)_Kalimantan HIMARTS ch plan" xfId="2191"/>
    <cellStyle name="‡_STA-DRP_BIDANG_Q-micro" xfId="2192"/>
    <cellStyle name="‡_STA-DRP_BIDANG_Q-micro_Ammend config" xfId="2193"/>
    <cellStyle name="‡_STA-DRP_BIDANG_Q-micro_BoQ Banjarmasin" xfId="2194"/>
    <cellStyle name="‡_STA-DRP_BIDANG_Q-micro_BoQ Banjarmasin(Sept13)" xfId="2195"/>
    <cellStyle name="‡_STA-DRP_BIDANG_Q-micro_BOQ Jmbi-Plb-Lpg SDH Ring Metro" xfId="2196"/>
    <cellStyle name="‡_STA-DRP_BIDANG_Q-micro_BQ-Package1" xfId="2197"/>
    <cellStyle name="‡_STA-DRP_BIDANG_Q-micro_BQ-Package1_Ammend config" xfId="2198"/>
    <cellStyle name="‡_STA-DRP_BIDANG_Q-micro_BQ-Package1_BoQ Banjarmasin" xfId="2199"/>
    <cellStyle name="‡_STA-DRP_BIDANG_Q-micro_BQ-Package1_BOQ Jmbi-Plb-Lpg SDH Ring Metro" xfId="2200"/>
    <cellStyle name="‡_STA-DRP_BIDANG_Q-micro_BQ-Package1_Kalimantan HIMARTS ch plan" xfId="2201"/>
    <cellStyle name="‡_STA-DRP_BIDANG_Q-micro_BQ-Package1_System Configuration (29-8-03)" xfId="2202"/>
    <cellStyle name="‡_STA-DRP_BIDANG_Q-micro_BQ-Package1_System Configuration(MUX) - 1" xfId="2203"/>
    <cellStyle name="‡_STA-DRP_BIDANG_Q-micro_BQ-Package1_System Configuration(MUX) - Ph2" xfId="2204"/>
    <cellStyle name="‡_STA-DRP_BIDANG_Q-micro_BQ-Package1_Telkomsel-Ph-2" xfId="2205"/>
    <cellStyle name="‡_STA-DRP_BIDANG_Q-micro_BQ-Package2" xfId="2206"/>
    <cellStyle name="‡_STA-DRP_BIDANG_Q-micro_BQ-Package2_Ammend config" xfId="2207"/>
    <cellStyle name="‡_STA-DRP_BIDANG_Q-micro_BQ-Package2_BoQ Banjarmasin" xfId="2208"/>
    <cellStyle name="‡_STA-DRP_BIDANG_Q-micro_BQ-Package2_BOQ Jmbi-Plb-Lpg SDH Ring Metro" xfId="2209"/>
    <cellStyle name="‡_STA-DRP_BIDANG_Q-micro_BQ-Package2_Kalimantan HIMARTS ch plan" xfId="2210"/>
    <cellStyle name="‡_STA-DRP_BIDANG_Q-micro_BQ-Package2_System Configuration (29-8-03)" xfId="2211"/>
    <cellStyle name="‡_STA-DRP_BIDANG_Q-micro_BQ-Package2_System Configuration(MUX) - 1" xfId="2212"/>
    <cellStyle name="‡_STA-DRP_BIDANG_Q-micro_BQ-Package2_System Configuration(MUX) - Ph2" xfId="2213"/>
    <cellStyle name="‡_STA-DRP_BIDANG_Q-micro_BQ-Package2_Telkomsel-Ph-2" xfId="2214"/>
    <cellStyle name="‡_STA-DRP_BIDANG_Q-micro_Kalimantan HIMARTS ch plan" xfId="2215"/>
    <cellStyle name="‡_STA-DRP_BIDANG_Q-micro_PLAN(7+1)" xfId="2216"/>
    <cellStyle name="‡_STA-DRP_BIDANG_Q-micro_PLAN(7+1)_Ammend config" xfId="2217"/>
    <cellStyle name="‡_STA-DRP_BIDANG_Q-micro_PLAN(7+1)_BoQ Banjarmasin" xfId="2218"/>
    <cellStyle name="‡_STA-DRP_BIDANG_Q-micro_PLAN(7+1)_BOQ Jmbi-Plb-Lpg SDH Ring Metro" xfId="2219"/>
    <cellStyle name="‡_STA-DRP_BIDANG_Q-micro_PLAN(7+1)_Kalimantan HIMARTS ch plan" xfId="2220"/>
    <cellStyle name="‡_STA-DRP_BIDANG_Q-micro_Ring Metro(1)" xfId="2221"/>
    <cellStyle name="‡_STA-DRP_BIDANG_Q-micro_Ring Metro(600V MAR 20TH)" xfId="2222"/>
    <cellStyle name="‡_STA-DRP_BIDANG_Q-micro_Ring Metro(600V MAR 20TH)_Ammend config" xfId="2223"/>
    <cellStyle name="‡_STA-DRP_BIDANG_Q-micro_Ring Metro(600V MAR 20TH)_BoQ Banjarmasin" xfId="2224"/>
    <cellStyle name="‡_STA-DRP_BIDANG_Q-micro_Ring Metro(600V MAR 20TH)_BOQ Jmbi-Plb-Lpg SDH Ring Metro" xfId="2225"/>
    <cellStyle name="‡_STA-DRP_BIDANG_Q-micro_Ring Metro(600V MAR 20TH)_Kalimantan HIMARTS ch plan" xfId="2226"/>
    <cellStyle name="‡_STA-DRP_BIDANG_Q-micro_Ring Metro(600V MAY20TH)" xfId="2227"/>
    <cellStyle name="‡_STA-DRP_BIDANG_Q-micro_Ring Metro(600V MAY20TH)_Ammend config" xfId="2228"/>
    <cellStyle name="‡_STA-DRP_BIDANG_Q-micro_Ring Metro(600V MAY20TH)_BoQ Banjarmasin" xfId="2229"/>
    <cellStyle name="‡_STA-DRP_BIDANG_Q-micro_Ring Metro(600V MAY20TH)_BOQ Jmbi-Plb-Lpg SDH Ring Metro" xfId="2230"/>
    <cellStyle name="‡_STA-DRP_BIDANG_Q-micro_Ring Metro(600V MAY20TH)_Kalimantan HIMARTS ch plan" xfId="2231"/>
    <cellStyle name="‡_STA-DRP_BIDANG_Q-micro_Ring Metro(exp)" xfId="2232"/>
    <cellStyle name="‡_STA-DRP_BIDANG_Q-micro_Ring Metro(NAIBUYOU)" xfId="2233"/>
    <cellStyle name="‡_STA-DRP_BIDANG_Q-micro_Ring Metro(NAIBUYOU)_Ammend config" xfId="2234"/>
    <cellStyle name="‡_STA-DRP_BIDANG_Q-micro_Ring Metro(NAIBUYOU)_BoQ Banjarmasin" xfId="2235"/>
    <cellStyle name="‡_STA-DRP_BIDANG_Q-micro_Ring Metro(NAIBUYOU)_BOQ Jmbi-Plb-Lpg SDH Ring Metro" xfId="2236"/>
    <cellStyle name="‡_STA-DRP_BIDANG_Q-micro_Ring Metro(NAIBUYOU)_Kalimantan HIMARTS ch plan" xfId="2237"/>
    <cellStyle name="‡_STA-DRP_BIDANG_Ring Metro(1)" xfId="2238"/>
    <cellStyle name="‡_STA-DRP_BIDANG_Ring Metro(600V MAR 20TH)" xfId="2239"/>
    <cellStyle name="‡_STA-DRP_BIDANG_Ring Metro(600V MAR 20TH)_Ammend config" xfId="2240"/>
    <cellStyle name="‡_STA-DRP_BIDANG_Ring Metro(600V MAR 20TH)_BoQ Banjarmasin" xfId="2241"/>
    <cellStyle name="‡_STA-DRP_BIDANG_Ring Metro(600V MAR 20TH)_BOQ Jmbi-Plb-Lpg SDH Ring Metro" xfId="2242"/>
    <cellStyle name="‡_STA-DRP_BIDANG_Ring Metro(600V MAR 20TH)_Kalimantan HIMARTS ch plan" xfId="2243"/>
    <cellStyle name="‡_STA-DRP_BIDANG_Ring Metro(600V MAY20TH)" xfId="2244"/>
    <cellStyle name="‡_STA-DRP_BIDANG_Ring Metro(600V MAY20TH)_Ammend config" xfId="2245"/>
    <cellStyle name="‡_STA-DRP_BIDANG_Ring Metro(600V MAY20TH)_BoQ Banjarmasin" xfId="2246"/>
    <cellStyle name="‡_STA-DRP_BIDANG_Ring Metro(600V MAY20TH)_BOQ Jmbi-Plb-Lpg SDH Ring Metro" xfId="2247"/>
    <cellStyle name="‡_STA-DRP_BIDANG_Ring Metro(600V MAY20TH)_Kalimantan HIMARTS ch plan" xfId="2248"/>
    <cellStyle name="‡_STA-DRP_BIDANG_Ring Metro(exp)" xfId="2249"/>
    <cellStyle name="‡_STA-DRP_BIDANG_Ring Metro(NAIBUYOU)" xfId="2250"/>
    <cellStyle name="‡_STA-DRP_BIDANG_Ring Metro(NAIBUYOU)_Ammend config" xfId="2251"/>
    <cellStyle name="‡_STA-DRP_BIDANG_Ring Metro(NAIBUYOU)_BoQ Banjarmasin" xfId="2252"/>
    <cellStyle name="‡_STA-DRP_BIDANG_Ring Metro(NAIBUYOU)_BOQ Jmbi-Plb-Lpg SDH Ring Metro" xfId="2253"/>
    <cellStyle name="‡_STA-DRP_BIDANG_Ring Metro(NAIBUYOU)_Kalimantan HIMARTS ch plan" xfId="2254"/>
    <cellStyle name="‡_STA-DRP_BoQ Banjarmasin" xfId="2255"/>
    <cellStyle name="‡_STA-DRP_BoQ Banjarmasin(Sept13)" xfId="2256"/>
    <cellStyle name="‡_STA-DRP_BOQ Jmbi-Plb-Lpg SDH Ring Metro" xfId="2257"/>
    <cellStyle name="‡_STA-DRP_Kalimantan HIMARTS ch plan" xfId="2258"/>
    <cellStyle name="‡_STA-DRP_PERSON2" xfId="2259"/>
    <cellStyle name="‡_STA-DRP_PERSON2_Q-micro" xfId="2260"/>
    <cellStyle name="‡_STA-DRP_PERSON2_Q-micro_BQ-Package1" xfId="2261"/>
    <cellStyle name="‡_STA-DRP_PERSON2_Q-micro_BQ-Package1_BoQ Banjarmasin(Sept13)" xfId="2262"/>
    <cellStyle name="‡_STA-DRP_PERSON2_Q-micro_BQ-Package1_PLAN(7+1)" xfId="2263"/>
    <cellStyle name="‡_STA-DRP_PERSON2_Q-micro_BQ-Package1_Ring Metro(1)" xfId="2264"/>
    <cellStyle name="‡_STA-DRP_PERSON2_Q-micro_BQ-Package1_Ring Metro(600V MAR 20TH)" xfId="2265"/>
    <cellStyle name="‡_STA-DRP_PERSON2_Q-micro_BQ-Package1_Ring Metro(600V MAY20TH)" xfId="2266"/>
    <cellStyle name="‡_STA-DRP_PERSON2_Q-micro_BQ-Package1_Ring Metro(exp)" xfId="2267"/>
    <cellStyle name="‡_STA-DRP_PERSON2_Q-micro_BQ-Package1_Ring Metro(NAIBUYOU)" xfId="2268"/>
    <cellStyle name="‡_STA-DRP_PERSON2_Q-micro_BQ-Package1_System Configuration (29-8-03)" xfId="2269"/>
    <cellStyle name="‡_STA-DRP_PERSON2_Q-micro_BQ-Package1_System Configuration(MUX) - 1" xfId="2270"/>
    <cellStyle name="‡_STA-DRP_PERSON2_Q-micro_BQ-Package1_System Configuration(MUX) - Ph2" xfId="2271"/>
    <cellStyle name="‡_STA-DRP_PERSON2_Q-micro_BQ-Package1_Telkomsel-Ph-2" xfId="2272"/>
    <cellStyle name="‡_STA-DRP_PERSON2_Q-micro_BQ-Package2" xfId="2273"/>
    <cellStyle name="‡_STA-DRP_PERSON2_Q-micro_BQ-Package2_BoQ Banjarmasin(Sept13)" xfId="2274"/>
    <cellStyle name="‡_STA-DRP_PERSON2_Q-micro_BQ-Package2_PLAN(7+1)" xfId="2275"/>
    <cellStyle name="‡_STA-DRP_PERSON2_Q-micro_BQ-Package2_Ring Metro(1)" xfId="2276"/>
    <cellStyle name="‡_STA-DRP_PERSON2_Q-micro_BQ-Package2_Ring Metro(600V MAR 20TH)" xfId="2277"/>
    <cellStyle name="‡_STA-DRP_PERSON2_Q-micro_BQ-Package2_Ring Metro(600V MAY20TH)" xfId="2278"/>
    <cellStyle name="‡_STA-DRP_PERSON2_Q-micro_BQ-Package2_Ring Metro(exp)" xfId="2279"/>
    <cellStyle name="‡_STA-DRP_PERSON2_Q-micro_BQ-Package2_Ring Metro(NAIBUYOU)" xfId="2280"/>
    <cellStyle name="‡_STA-DRP_PERSON2_Q-micro_BQ-Package2_System Configuration (29-8-03)" xfId="2281"/>
    <cellStyle name="‡_STA-DRP_PERSON2_Q-micro_BQ-Package2_System Configuration(MUX) - 1" xfId="2282"/>
    <cellStyle name="‡_STA-DRP_PERSON2_Q-micro_BQ-Package2_System Configuration(MUX) - Ph2" xfId="2283"/>
    <cellStyle name="‡_STA-DRP_PERSON2_Q-micro_BQ-Package2_Telkomsel-Ph-2" xfId="2284"/>
    <cellStyle name="‡_STA-DRP_PLAN(7+1)" xfId="2285"/>
    <cellStyle name="‡_STA-DRP_PLAN(7+1)_Ammend config" xfId="2286"/>
    <cellStyle name="‡_STA-DRP_PLAN(7+1)_BoQ Banjarmasin" xfId="2287"/>
    <cellStyle name="‡_STA-DRP_PLAN(7+1)_BOQ Jmbi-Plb-Lpg SDH Ring Metro" xfId="2288"/>
    <cellStyle name="‡_STA-DRP_PLAN(7+1)_Kalimantan HIMARTS ch plan" xfId="2289"/>
    <cellStyle name="‡_STA-DRP_Q-micro" xfId="2290"/>
    <cellStyle name="‡_STA-DRP_Q-micro_Ammend config" xfId="2291"/>
    <cellStyle name="‡_STA-DRP_Q-micro_BoQ Banjarmasin" xfId="2292"/>
    <cellStyle name="‡_STA-DRP_Q-micro_BoQ Banjarmasin(Sept13)" xfId="2293"/>
    <cellStyle name="‡_STA-DRP_Q-micro_BOQ Jmbi-Plb-Lpg SDH Ring Metro" xfId="2294"/>
    <cellStyle name="‡_STA-DRP_Q-micro_BQ-Package1" xfId="2295"/>
    <cellStyle name="‡_STA-DRP_Q-micro_BQ-Package1_Ammend config" xfId="2296"/>
    <cellStyle name="‡_STA-DRP_Q-micro_BQ-Package1_BoQ Banjarmasin" xfId="2297"/>
    <cellStyle name="‡_STA-DRP_Q-micro_BQ-Package1_BOQ Jmbi-Plb-Lpg SDH Ring Metro" xfId="2298"/>
    <cellStyle name="‡_STA-DRP_Q-micro_BQ-Package1_Kalimantan HIMARTS ch plan" xfId="2299"/>
    <cellStyle name="‡_STA-DRP_Q-micro_BQ-Package1_System Configuration (29-8-03)" xfId="2300"/>
    <cellStyle name="‡_STA-DRP_Q-micro_BQ-Package1_System Configuration(MUX) - 1" xfId="2301"/>
    <cellStyle name="‡_STA-DRP_Q-micro_BQ-Package1_System Configuration(MUX) - Ph2" xfId="2302"/>
    <cellStyle name="‡_STA-DRP_Q-micro_BQ-Package1_Telkomsel-Ph-2" xfId="2303"/>
    <cellStyle name="‡_STA-DRP_Q-micro_BQ-Package2" xfId="2304"/>
    <cellStyle name="‡_STA-DRP_Q-micro_BQ-Package2_Ammend config" xfId="2305"/>
    <cellStyle name="‡_STA-DRP_Q-micro_BQ-Package2_BoQ Banjarmasin" xfId="2306"/>
    <cellStyle name="‡_STA-DRP_Q-micro_BQ-Package2_BOQ Jmbi-Plb-Lpg SDH Ring Metro" xfId="2307"/>
    <cellStyle name="‡_STA-DRP_Q-micro_BQ-Package2_Kalimantan HIMARTS ch plan" xfId="2308"/>
    <cellStyle name="‡_STA-DRP_Q-micro_BQ-Package2_System Configuration (29-8-03)" xfId="2309"/>
    <cellStyle name="‡_STA-DRP_Q-micro_BQ-Package2_System Configuration(MUX) - 1" xfId="2310"/>
    <cellStyle name="‡_STA-DRP_Q-micro_BQ-Package2_System Configuration(MUX) - Ph2" xfId="2311"/>
    <cellStyle name="‡_STA-DRP_Q-micro_BQ-Package2_Telkomsel-Ph-2" xfId="2312"/>
    <cellStyle name="‡_STA-DRP_Q-micro_Kalimantan HIMARTS ch plan" xfId="2313"/>
    <cellStyle name="‡_STA-DRP_Q-micro_PLAN(7+1)" xfId="2314"/>
    <cellStyle name="‡_STA-DRP_Q-micro_PLAN(7+1)_Ammend config" xfId="2315"/>
    <cellStyle name="‡_STA-DRP_Q-micro_PLAN(7+1)_BoQ Banjarmasin" xfId="2316"/>
    <cellStyle name="‡_STA-DRP_Q-micro_PLAN(7+1)_BOQ Jmbi-Plb-Lpg SDH Ring Metro" xfId="2317"/>
    <cellStyle name="‡_STA-DRP_Q-micro_PLAN(7+1)_Kalimantan HIMARTS ch plan" xfId="2318"/>
    <cellStyle name="‡_STA-DRP_Q-micro_Ring Metro(1)" xfId="2319"/>
    <cellStyle name="‡_STA-DRP_Q-micro_Ring Metro(600V MAR 20TH)" xfId="2320"/>
    <cellStyle name="‡_STA-DRP_Q-micro_Ring Metro(600V MAR 20TH)_Ammend config" xfId="2321"/>
    <cellStyle name="‡_STA-DRP_Q-micro_Ring Metro(600V MAR 20TH)_BoQ Banjarmasin" xfId="2322"/>
    <cellStyle name="‡_STA-DRP_Q-micro_Ring Metro(600V MAR 20TH)_BOQ Jmbi-Plb-Lpg SDH Ring Metro" xfId="2323"/>
    <cellStyle name="‡_STA-DRP_Q-micro_Ring Metro(600V MAR 20TH)_Kalimantan HIMARTS ch plan" xfId="2324"/>
    <cellStyle name="‡_STA-DRP_Q-micro_Ring Metro(600V MAY20TH)" xfId="2325"/>
    <cellStyle name="‡_STA-DRP_Q-micro_Ring Metro(600V MAY20TH)_Ammend config" xfId="2326"/>
    <cellStyle name="‡_STA-DRP_Q-micro_Ring Metro(600V MAY20TH)_BoQ Banjarmasin" xfId="2327"/>
    <cellStyle name="‡_STA-DRP_Q-micro_Ring Metro(600V MAY20TH)_BOQ Jmbi-Plb-Lpg SDH Ring Metro" xfId="2328"/>
    <cellStyle name="‡_STA-DRP_Q-micro_Ring Metro(600V MAY20TH)_Kalimantan HIMARTS ch plan" xfId="2329"/>
    <cellStyle name="‡_STA-DRP_Q-micro_Ring Metro(exp)" xfId="2330"/>
    <cellStyle name="‡_STA-DRP_Q-micro_Ring Metro(NAIBUYOU)" xfId="2331"/>
    <cellStyle name="‡_STA-DRP_Q-micro_Ring Metro(NAIBUYOU)_Ammend config" xfId="2332"/>
    <cellStyle name="‡_STA-DRP_Q-micro_Ring Metro(NAIBUYOU)_BoQ Banjarmasin" xfId="2333"/>
    <cellStyle name="‡_STA-DRP_Q-micro_Ring Metro(NAIBUYOU)_BOQ Jmbi-Plb-Lpg SDH Ring Metro" xfId="2334"/>
    <cellStyle name="‡_STA-DRP_Q-micro_Ring Metro(NAIBUYOU)_Kalimantan HIMARTS ch plan" xfId="2335"/>
    <cellStyle name="‡_STA-DRP_REKAPBI-ASA" xfId="2336"/>
    <cellStyle name="‡_STA-DRP_REKAPBI-ASA_Ammend config" xfId="2337"/>
    <cellStyle name="‡_STA-DRP_REKAPBI-ASA_BoQ Banjarmasin" xfId="2338"/>
    <cellStyle name="‡_STA-DRP_REKAPBI-ASA_BoQ Banjarmasin(Sept13)" xfId="2339"/>
    <cellStyle name="‡_STA-DRP_REKAPBI-ASA_BOQ Jmbi-Plb-Lpg SDH Ring Metro" xfId="2340"/>
    <cellStyle name="‡_STA-DRP_REKAPBI-ASA_Kalimantan HIMARTS ch plan" xfId="2341"/>
    <cellStyle name="‡_STA-DRP_REKAPBI-ASA_PLAN(7+1)" xfId="2342"/>
    <cellStyle name="‡_STA-DRP_REKAPBI-ASA_PLAN(7+1)_Ammend config" xfId="2343"/>
    <cellStyle name="‡_STA-DRP_REKAPBI-ASA_PLAN(7+1)_BoQ Banjarmasin" xfId="2344"/>
    <cellStyle name="‡_STA-DRP_REKAPBI-ASA_PLAN(7+1)_BOQ Jmbi-Plb-Lpg SDH Ring Metro" xfId="2345"/>
    <cellStyle name="‡_STA-DRP_REKAPBI-ASA_PLAN(7+1)_Kalimantan HIMARTS ch plan" xfId="2346"/>
    <cellStyle name="‡_STA-DRP_REKAPBI-ASA_Q-micro" xfId="2347"/>
    <cellStyle name="‡_STA-DRP_REKAPBI-ASA_Q-micro_Ammend config" xfId="2348"/>
    <cellStyle name="‡_STA-DRP_REKAPBI-ASA_Q-micro_BoQ Banjarmasin" xfId="2349"/>
    <cellStyle name="‡_STA-DRP_REKAPBI-ASA_Q-micro_BoQ Banjarmasin(Sept13)" xfId="2350"/>
    <cellStyle name="‡_STA-DRP_REKAPBI-ASA_Q-micro_BOQ Jmbi-Plb-Lpg SDH Ring Metro" xfId="2351"/>
    <cellStyle name="‡_STA-DRP_REKAPBI-ASA_Q-micro_BQ-Package1" xfId="2352"/>
    <cellStyle name="‡_STA-DRP_REKAPBI-ASA_Q-micro_BQ-Package1_Ammend config" xfId="2353"/>
    <cellStyle name="‡_STA-DRP_REKAPBI-ASA_Q-micro_BQ-Package1_BoQ Banjarmasin" xfId="2354"/>
    <cellStyle name="‡_STA-DRP_REKAPBI-ASA_Q-micro_BQ-Package1_BOQ Jmbi-Plb-Lpg SDH Ring Metro" xfId="2355"/>
    <cellStyle name="‡_STA-DRP_REKAPBI-ASA_Q-micro_BQ-Package1_Kalimantan HIMARTS ch plan" xfId="2356"/>
    <cellStyle name="‡_STA-DRP_REKAPBI-ASA_Q-micro_BQ-Package1_System Configuration (29-8-03)" xfId="2357"/>
    <cellStyle name="‡_STA-DRP_REKAPBI-ASA_Q-micro_BQ-Package1_System Configuration(MUX) - 1" xfId="2358"/>
    <cellStyle name="‡_STA-DRP_REKAPBI-ASA_Q-micro_BQ-Package1_System Configuration(MUX) - Ph2" xfId="2359"/>
    <cellStyle name="‡_STA-DRP_REKAPBI-ASA_Q-micro_BQ-Package1_Telkomsel-Ph-2" xfId="2360"/>
    <cellStyle name="‡_STA-DRP_REKAPBI-ASA_Q-micro_BQ-Package2" xfId="2361"/>
    <cellStyle name="‡_STA-DRP_REKAPBI-ASA_Q-micro_BQ-Package2_Ammend config" xfId="2362"/>
    <cellStyle name="‡_STA-DRP_REKAPBI-ASA_Q-micro_BQ-Package2_BoQ Banjarmasin" xfId="2363"/>
    <cellStyle name="‡_STA-DRP_REKAPBI-ASA_Q-micro_BQ-Package2_BOQ Jmbi-Plb-Lpg SDH Ring Metro" xfId="2364"/>
    <cellStyle name="‡_STA-DRP_REKAPBI-ASA_Q-micro_BQ-Package2_Kalimantan HIMARTS ch plan" xfId="2365"/>
    <cellStyle name="‡_STA-DRP_REKAPBI-ASA_Q-micro_BQ-Package2_System Configuration (29-8-03)" xfId="2366"/>
    <cellStyle name="‡_STA-DRP_REKAPBI-ASA_Q-micro_BQ-Package2_System Configuration(MUX) - 1" xfId="2367"/>
    <cellStyle name="‡_STA-DRP_REKAPBI-ASA_Q-micro_BQ-Package2_System Configuration(MUX) - Ph2" xfId="2368"/>
    <cellStyle name="‡_STA-DRP_REKAPBI-ASA_Q-micro_BQ-Package2_Telkomsel-Ph-2" xfId="2369"/>
    <cellStyle name="‡_STA-DRP_REKAPBI-ASA_Q-micro_Kalimantan HIMARTS ch plan" xfId="2370"/>
    <cellStyle name="‡_STA-DRP_REKAPBI-ASA_Q-micro_PLAN(7+1)" xfId="2371"/>
    <cellStyle name="‡_STA-DRP_REKAPBI-ASA_Q-micro_PLAN(7+1)_Ammend config" xfId="2372"/>
    <cellStyle name="‡_STA-DRP_REKAPBI-ASA_Q-micro_PLAN(7+1)_BoQ Banjarmasin" xfId="2373"/>
    <cellStyle name="‡_STA-DRP_REKAPBI-ASA_Q-micro_PLAN(7+1)_BOQ Jmbi-Plb-Lpg SDH Ring Metro" xfId="2374"/>
    <cellStyle name="‡_STA-DRP_REKAPBI-ASA_Q-micro_PLAN(7+1)_Kalimantan HIMARTS ch plan" xfId="2375"/>
    <cellStyle name="‡_STA-DRP_REKAPBI-ASA_Q-micro_Ring Metro(1)" xfId="2376"/>
    <cellStyle name="‡_STA-DRP_REKAPBI-ASA_Q-micro_Ring Metro(600V MAR 20TH)" xfId="2377"/>
    <cellStyle name="‡_STA-DRP_REKAPBI-ASA_Q-micro_Ring Metro(600V MAR 20TH)_Ammend config" xfId="2378"/>
    <cellStyle name="‡_STA-DRP_REKAPBI-ASA_Q-micro_Ring Metro(600V MAR 20TH)_BoQ Banjarmasin" xfId="2379"/>
    <cellStyle name="‡_STA-DRP_REKAPBI-ASA_Q-micro_Ring Metro(600V MAR 20TH)_BOQ Jmbi-Plb-Lpg SDH Ring Metro" xfId="2380"/>
    <cellStyle name="‡_STA-DRP_REKAPBI-ASA_Q-micro_Ring Metro(600V MAR 20TH)_Kalimantan HIMARTS ch plan" xfId="2381"/>
    <cellStyle name="‡_STA-DRP_REKAPBI-ASA_Q-micro_Ring Metro(600V MAY20TH)" xfId="2382"/>
    <cellStyle name="‡_STA-DRP_REKAPBI-ASA_Q-micro_Ring Metro(600V MAY20TH)_Ammend config" xfId="2383"/>
    <cellStyle name="‡_STA-DRP_REKAPBI-ASA_Q-micro_Ring Metro(600V MAY20TH)_BoQ Banjarmasin" xfId="2384"/>
    <cellStyle name="‡_STA-DRP_REKAPBI-ASA_Q-micro_Ring Metro(600V MAY20TH)_BOQ Jmbi-Plb-Lpg SDH Ring Metro" xfId="2385"/>
    <cellStyle name="‡_STA-DRP_REKAPBI-ASA_Q-micro_Ring Metro(600V MAY20TH)_Kalimantan HIMARTS ch plan" xfId="2386"/>
    <cellStyle name="‡_STA-DRP_REKAPBI-ASA_Q-micro_Ring Metro(exp)" xfId="2387"/>
    <cellStyle name="‡_STA-DRP_REKAPBI-ASA_Q-micro_Ring Metro(NAIBUYOU)" xfId="2388"/>
    <cellStyle name="‡_STA-DRP_REKAPBI-ASA_Q-micro_Ring Metro(NAIBUYOU)_Ammend config" xfId="2389"/>
    <cellStyle name="‡_STA-DRP_REKAPBI-ASA_Q-micro_Ring Metro(NAIBUYOU)_BoQ Banjarmasin" xfId="2390"/>
    <cellStyle name="‡_STA-DRP_REKAPBI-ASA_Q-micro_Ring Metro(NAIBUYOU)_BOQ Jmbi-Plb-Lpg SDH Ring Metro" xfId="2391"/>
    <cellStyle name="‡_STA-DRP_REKAPBI-ASA_Q-micro_Ring Metro(NAIBUYOU)_Kalimantan HIMARTS ch plan" xfId="2392"/>
    <cellStyle name="‡_STA-DRP_REKAPBI-ASA_Ring Metro(1)" xfId="2393"/>
    <cellStyle name="‡_STA-DRP_REKAPBI-ASA_Ring Metro(600V MAR 20TH)" xfId="2394"/>
    <cellStyle name="‡_STA-DRP_REKAPBI-ASA_Ring Metro(600V MAR 20TH)_Ammend config" xfId="2395"/>
    <cellStyle name="‡_STA-DRP_REKAPBI-ASA_Ring Metro(600V MAR 20TH)_BoQ Banjarmasin" xfId="2396"/>
    <cellStyle name="‡_STA-DRP_REKAPBI-ASA_Ring Metro(600V MAR 20TH)_BOQ Jmbi-Plb-Lpg SDH Ring Metro" xfId="2397"/>
    <cellStyle name="‡_STA-DRP_REKAPBI-ASA_Ring Metro(600V MAR 20TH)_Kalimantan HIMARTS ch plan" xfId="2398"/>
    <cellStyle name="‡_STA-DRP_REKAPBI-ASA_Ring Metro(600V MAY20TH)" xfId="2399"/>
    <cellStyle name="‡_STA-DRP_REKAPBI-ASA_Ring Metro(600V MAY20TH)_Ammend config" xfId="2400"/>
    <cellStyle name="‡_STA-DRP_REKAPBI-ASA_Ring Metro(600V MAY20TH)_BoQ Banjarmasin" xfId="2401"/>
    <cellStyle name="‡_STA-DRP_REKAPBI-ASA_Ring Metro(600V MAY20TH)_BOQ Jmbi-Plb-Lpg SDH Ring Metro" xfId="2402"/>
    <cellStyle name="‡_STA-DRP_REKAPBI-ASA_Ring Metro(600V MAY20TH)_Kalimantan HIMARTS ch plan" xfId="2403"/>
    <cellStyle name="‡_STA-DRP_REKAPBI-ASA_Ring Metro(exp)" xfId="2404"/>
    <cellStyle name="‡_STA-DRP_REKAPBI-ASA_Ring Metro(NAIBUYOU)" xfId="2405"/>
    <cellStyle name="‡_STA-DRP_REKAPBI-ASA_Ring Metro(NAIBUYOU)_Ammend config" xfId="2406"/>
    <cellStyle name="‡_STA-DRP_REKAPBI-ASA_Ring Metro(NAIBUYOU)_BoQ Banjarmasin" xfId="2407"/>
    <cellStyle name="‡_STA-DRP_REKAPBI-ASA_Ring Metro(NAIBUYOU)_BOQ Jmbi-Plb-Lpg SDH Ring Metro" xfId="2408"/>
    <cellStyle name="‡_STA-DRP_REKAPBI-ASA_Ring Metro(NAIBUYOU)_Kalimantan HIMARTS ch plan" xfId="2409"/>
    <cellStyle name="‡_STA-DRP_Ring Metro(1)" xfId="2410"/>
    <cellStyle name="‡_STA-DRP_Ring Metro(600V MAR 20TH)" xfId="2411"/>
    <cellStyle name="‡_STA-DRP_Ring Metro(600V MAR 20TH)_Ammend config" xfId="2412"/>
    <cellStyle name="‡_STA-DRP_Ring Metro(600V MAR 20TH)_BoQ Banjarmasin" xfId="2413"/>
    <cellStyle name="‡_STA-DRP_Ring Metro(600V MAR 20TH)_BOQ Jmbi-Plb-Lpg SDH Ring Metro" xfId="2414"/>
    <cellStyle name="‡_STA-DRP_Ring Metro(600V MAR 20TH)_Kalimantan HIMARTS ch plan" xfId="2415"/>
    <cellStyle name="‡_STA-DRP_Ring Metro(600V MAY20TH)" xfId="2416"/>
    <cellStyle name="‡_STA-DRP_Ring Metro(600V MAY20TH)_Ammend config" xfId="2417"/>
    <cellStyle name="‡_STA-DRP_Ring Metro(600V MAY20TH)_BoQ Banjarmasin" xfId="2418"/>
    <cellStyle name="‡_STA-DRP_Ring Metro(600V MAY20TH)_BOQ Jmbi-Plb-Lpg SDH Ring Metro" xfId="2419"/>
    <cellStyle name="‡_STA-DRP_Ring Metro(600V MAY20TH)_Kalimantan HIMARTS ch plan" xfId="2420"/>
    <cellStyle name="‡_STA-DRP_Ring Metro(exp)" xfId="2421"/>
    <cellStyle name="‡_STA-DRP_Ring Metro(NAIBUYOU)" xfId="2422"/>
    <cellStyle name="‡_STA-DRP_Ring Metro(NAIBUYOU)_Ammend config" xfId="2423"/>
    <cellStyle name="‡_STA-DRP_Ring Metro(NAIBUYOU)_BoQ Banjarmasin" xfId="2424"/>
    <cellStyle name="‡_STA-DRP_Ring Metro(NAIBUYOU)_BOQ Jmbi-Plb-Lpg SDH Ring Metro" xfId="2425"/>
    <cellStyle name="‡_STA-DRP_Ring Metro(NAIBUYOU)_Kalimantan HIMARTS ch plan" xfId="2426"/>
    <cellStyle name="•W_laroux" xfId="71"/>
    <cellStyle name="_Q-micro" xfId="2428"/>
    <cellStyle name="_Q-micro_BQ-Package1" xfId="2429"/>
    <cellStyle name="_Q-micro_BQ-Package1_BoQ Banjarmasin(Sept13)" xfId="2430"/>
    <cellStyle name="_Q-micro_BQ-Package1_PLAN(7+1)" xfId="2431"/>
    <cellStyle name="_Q-micro_BQ-Package1_Ring Metro(1)" xfId="2432"/>
    <cellStyle name="_Q-micro_BQ-Package1_Ring Metro(600V MAR 20TH)" xfId="2433"/>
    <cellStyle name="_Q-micro_BQ-Package1_Ring Metro(600V MAY20TH)" xfId="2434"/>
    <cellStyle name="_Q-micro_BQ-Package1_Ring Metro(exp)" xfId="2435"/>
    <cellStyle name="_Q-micro_BQ-Package1_Ring Metro(NAIBUYOU)" xfId="2436"/>
    <cellStyle name="_Q-micro_BQ-Package1_System Configuration (29-8-03)" xfId="2437"/>
    <cellStyle name="_Q-micro_BQ-Package1_System Configuration(MUX) - 1" xfId="2438"/>
    <cellStyle name="_Q-micro_BQ-Package1_System Configuration(MUX) - Ph2" xfId="2439"/>
    <cellStyle name="_Q-micro_BQ-Package1_Telkomsel-Ph-2" xfId="2440"/>
    <cellStyle name="_Q-micro_BQ-Package2" xfId="2441"/>
    <cellStyle name="_Q-micro_BQ-Package2_BoQ Banjarmasin(Sept13)" xfId="2442"/>
    <cellStyle name="_Q-micro_BQ-Package2_PLAN(7+1)" xfId="2443"/>
    <cellStyle name="_Q-micro_BQ-Package2_Ring Metro(1)" xfId="2444"/>
    <cellStyle name="_Q-micro_BQ-Package2_Ring Metro(600V MAR 20TH)" xfId="2445"/>
    <cellStyle name="_Q-micro_BQ-Package2_Ring Metro(600V MAY20TH)" xfId="2446"/>
    <cellStyle name="_Q-micro_BQ-Package2_Ring Metro(exp)" xfId="2447"/>
    <cellStyle name="_Q-micro_BQ-Package2_Ring Metro(NAIBUYOU)" xfId="2448"/>
    <cellStyle name="_Q-micro_BQ-Package2_System Configuration (29-8-03)" xfId="2449"/>
    <cellStyle name="_Q-micro_BQ-Package2_System Configuration(MUX) - 1" xfId="2450"/>
    <cellStyle name="_Q-micro_BQ-Package2_System Configuration(MUX) - Ph2" xfId="2451"/>
    <cellStyle name="_Q-micro_BQ-Package2_Telkomsel-Ph-2" xfId="2452"/>
    <cellStyle name="0,0_x000a__x000a_NA_x000a__x000a_" xfId="2453"/>
    <cellStyle name="0,0_x000d__x000a_NA_x000d__x000a_" xfId="72"/>
    <cellStyle name="0,0_x000d__x000a_NA_x000d__x000a_ 2" xfId="2454"/>
    <cellStyle name="0,0_x000d__x000a_NA_x000d__x000a_ 2 2" xfId="2455"/>
    <cellStyle name="0,0_x000d__x000a_NA_x000d__x000a_ 2 3" xfId="2456"/>
    <cellStyle name="0,0_x000d__x000a_NA_x000d__x000a_ 2_Vendor Min Model V3_dwy08232011fg" xfId="2457"/>
    <cellStyle name="0,0_x000d__x000a_NA_x000d__x000a_ 3" xfId="2458"/>
    <cellStyle name="0,0_x000d__x000a_NA_x000d__x000a_ 4" xfId="2459"/>
    <cellStyle name="0,0_x000d__x000a_NA_x000d__x000a_ 5" xfId="5811"/>
    <cellStyle name="0,0_x000d__x000a_NA_x000d__x000a__Vendor Min Model V3_dwy08232011fg" xfId="2460"/>
    <cellStyle name="0000" xfId="73"/>
    <cellStyle name="000000" xfId="74"/>
    <cellStyle name="000000 2" xfId="5812"/>
    <cellStyle name="19990216" xfId="2461"/>
    <cellStyle name="¹éºÐÀ²_±âÅ¸" xfId="2462"/>
    <cellStyle name="20" xfId="2463"/>
    <cellStyle name="20% - Accent1 2" xfId="75"/>
    <cellStyle name="20% - Accent1 2 2" xfId="5813"/>
    <cellStyle name="20% - Accent1 3" xfId="2464"/>
    <cellStyle name="20% - Accent1 3 2" xfId="2465"/>
    <cellStyle name="20% - Accent1 3 2 2" xfId="2466"/>
    <cellStyle name="20% - Accent1 3 3" xfId="2467"/>
    <cellStyle name="20% - Accent1 4" xfId="2468"/>
    <cellStyle name="20% - Accent1 5" xfId="2469"/>
    <cellStyle name="20% - Accent1 6" xfId="2470"/>
    <cellStyle name="20% - Accent2 2" xfId="76"/>
    <cellStyle name="20% - Accent2 2 2" xfId="5814"/>
    <cellStyle name="20% - Accent2 3" xfId="2471"/>
    <cellStyle name="20% - Accent2 3 2" xfId="2472"/>
    <cellStyle name="20% - Accent2 3 2 2" xfId="2473"/>
    <cellStyle name="20% - Accent2 3 3" xfId="2474"/>
    <cellStyle name="20% - Accent2 4" xfId="2475"/>
    <cellStyle name="20% - Accent2 5" xfId="2476"/>
    <cellStyle name="20% - Accent2 6" xfId="2477"/>
    <cellStyle name="20% - Accent3 2" xfId="77"/>
    <cellStyle name="20% - Accent3 2 2" xfId="5815"/>
    <cellStyle name="20% - Accent3 3" xfId="2478"/>
    <cellStyle name="20% - Accent3 3 2" xfId="2479"/>
    <cellStyle name="20% - Accent3 3 2 2" xfId="2480"/>
    <cellStyle name="20% - Accent3 3 3" xfId="2481"/>
    <cellStyle name="20% - Accent3 4" xfId="2482"/>
    <cellStyle name="20% - Accent3 5" xfId="2483"/>
    <cellStyle name="20% - Accent3 6" xfId="2484"/>
    <cellStyle name="20% - Accent4 2" xfId="78"/>
    <cellStyle name="20% - Accent4 2 2" xfId="5816"/>
    <cellStyle name="20% - Accent4 3" xfId="2485"/>
    <cellStyle name="20% - Accent4 3 2" xfId="2486"/>
    <cellStyle name="20% - Accent4 3 2 2" xfId="2487"/>
    <cellStyle name="20% - Accent4 3 3" xfId="2488"/>
    <cellStyle name="20% - Accent4 4" xfId="2489"/>
    <cellStyle name="20% - Accent4 5" xfId="2490"/>
    <cellStyle name="20% - Accent4 6" xfId="2491"/>
    <cellStyle name="20% - Accent5 2" xfId="79"/>
    <cellStyle name="20% - Accent5 2 2" xfId="5817"/>
    <cellStyle name="20% - Accent5 3" xfId="2492"/>
    <cellStyle name="20% - Accent5 3 2" xfId="2493"/>
    <cellStyle name="20% - Accent5 3 2 2" xfId="2494"/>
    <cellStyle name="20% - Accent5 3 3" xfId="2495"/>
    <cellStyle name="20% - Accent5 4" xfId="2496"/>
    <cellStyle name="20% - Accent5 5" xfId="2497"/>
    <cellStyle name="20% - Accent5 6" xfId="2498"/>
    <cellStyle name="20% - Accent6 2" xfId="80"/>
    <cellStyle name="20% - Accent6 2 2" xfId="5818"/>
    <cellStyle name="20% - Accent6 3" xfId="2499"/>
    <cellStyle name="20% - Accent6 3 2" xfId="2500"/>
    <cellStyle name="20% - Accent6 3 2 2" xfId="2501"/>
    <cellStyle name="20% - Accent6 3 3" xfId="2502"/>
    <cellStyle name="20% - Accent6 4" xfId="2503"/>
    <cellStyle name="20% - Accent6 5" xfId="2504"/>
    <cellStyle name="20% - Accent6 6" xfId="2505"/>
    <cellStyle name="20% - 강조색1" xfId="2506"/>
    <cellStyle name="20% - 강조색2" xfId="2507"/>
    <cellStyle name="20% - 강조색3" xfId="2508"/>
    <cellStyle name="20% - 강조색4" xfId="2509"/>
    <cellStyle name="20% - 강조색5" xfId="2510"/>
    <cellStyle name="20% - 강조색6" xfId="2511"/>
    <cellStyle name="³?A￥" xfId="2512"/>
    <cellStyle name="³f¹ô [0]_1" xfId="2513"/>
    <cellStyle name="³f¹ô_1" xfId="2514"/>
    <cellStyle name="40% - Accent1 2" xfId="81"/>
    <cellStyle name="40% - Accent1 2 2" xfId="5819"/>
    <cellStyle name="40% - Accent1 3" xfId="2515"/>
    <cellStyle name="40% - Accent1 3 2" xfId="2516"/>
    <cellStyle name="40% - Accent1 3 2 2" xfId="2517"/>
    <cellStyle name="40% - Accent1 3 3" xfId="2518"/>
    <cellStyle name="40% - Accent1 4" xfId="2519"/>
    <cellStyle name="40% - Accent1 5" xfId="2520"/>
    <cellStyle name="40% - Accent1 6" xfId="2521"/>
    <cellStyle name="40% - Accent2 2" xfId="82"/>
    <cellStyle name="40% - Accent2 2 2" xfId="5820"/>
    <cellStyle name="40% - Accent2 3" xfId="2522"/>
    <cellStyle name="40% - Accent2 3 2" xfId="2523"/>
    <cellStyle name="40% - Accent2 3 2 2" xfId="2524"/>
    <cellStyle name="40% - Accent2 3 3" xfId="2525"/>
    <cellStyle name="40% - Accent2 4" xfId="2526"/>
    <cellStyle name="40% - Accent2 5" xfId="2527"/>
    <cellStyle name="40% - Accent2 6" xfId="2528"/>
    <cellStyle name="40% - Accent3 2" xfId="83"/>
    <cellStyle name="40% - Accent3 2 2" xfId="5821"/>
    <cellStyle name="40% - Accent3 3" xfId="2529"/>
    <cellStyle name="40% - Accent3 3 2" xfId="2530"/>
    <cellStyle name="40% - Accent3 3 2 2" xfId="2531"/>
    <cellStyle name="40% - Accent3 3 3" xfId="2532"/>
    <cellStyle name="40% - Accent3 4" xfId="2533"/>
    <cellStyle name="40% - Accent3 5" xfId="2534"/>
    <cellStyle name="40% - Accent3 6" xfId="2535"/>
    <cellStyle name="40% - Accent4 2" xfId="84"/>
    <cellStyle name="40% - Accent4 2 2" xfId="5822"/>
    <cellStyle name="40% - Accent4 3" xfId="2536"/>
    <cellStyle name="40% - Accent4 3 2" xfId="2537"/>
    <cellStyle name="40% - Accent4 3 2 2" xfId="2538"/>
    <cellStyle name="40% - Accent4 3 3" xfId="2539"/>
    <cellStyle name="40% - Accent4 4" xfId="2540"/>
    <cellStyle name="40% - Accent4 5" xfId="2541"/>
    <cellStyle name="40% - Accent4 6" xfId="2542"/>
    <cellStyle name="40% - Accent5 2" xfId="85"/>
    <cellStyle name="40% - Accent5 2 2" xfId="5823"/>
    <cellStyle name="40% - Accent5 3" xfId="2543"/>
    <cellStyle name="40% - Accent5 3 2" xfId="2544"/>
    <cellStyle name="40% - Accent5 3 2 2" xfId="2545"/>
    <cellStyle name="40% - Accent5 3 3" xfId="2546"/>
    <cellStyle name="40% - Accent5 4" xfId="2547"/>
    <cellStyle name="40% - Accent5 5" xfId="2548"/>
    <cellStyle name="40% - Accent5 6" xfId="2549"/>
    <cellStyle name="40% - Accent6 2" xfId="86"/>
    <cellStyle name="40% - Accent6 2 2" xfId="5824"/>
    <cellStyle name="40% - Accent6 3" xfId="2550"/>
    <cellStyle name="40% - Accent6 3 2" xfId="2551"/>
    <cellStyle name="40% - Accent6 3 2 2" xfId="2552"/>
    <cellStyle name="40% - Accent6 3 3" xfId="2553"/>
    <cellStyle name="40% - Accent6 4" xfId="2554"/>
    <cellStyle name="40% - Accent6 5" xfId="2555"/>
    <cellStyle name="40% - Accent6 6" xfId="2556"/>
    <cellStyle name="40% - 강조색1" xfId="2557"/>
    <cellStyle name="40% - 강조색2" xfId="2558"/>
    <cellStyle name="40% - 강조색3" xfId="2559"/>
    <cellStyle name="40% - 강조색4" xfId="2560"/>
    <cellStyle name="40% - 강조색5" xfId="2561"/>
    <cellStyle name="40% - 강조색6" xfId="2562"/>
    <cellStyle name="571" xfId="2563"/>
    <cellStyle name="60% - Accent1 2" xfId="87"/>
    <cellStyle name="60% - Accent1 2 2" xfId="5825"/>
    <cellStyle name="60% - Accent1 3" xfId="2564"/>
    <cellStyle name="60% - Accent1 4" xfId="2565"/>
    <cellStyle name="60% - Accent1 5" xfId="2566"/>
    <cellStyle name="60% - Accent1 6" xfId="2567"/>
    <cellStyle name="60% - Accent2 2" xfId="88"/>
    <cellStyle name="60% - Accent2 2 2" xfId="5826"/>
    <cellStyle name="60% - Accent2 3" xfId="2568"/>
    <cellStyle name="60% - Accent2 4" xfId="2569"/>
    <cellStyle name="60% - Accent2 5" xfId="2570"/>
    <cellStyle name="60% - Accent2 6" xfId="2571"/>
    <cellStyle name="60% - Accent3 2" xfId="89"/>
    <cellStyle name="60% - Accent3 2 2" xfId="5827"/>
    <cellStyle name="60% - Accent3 3" xfId="2572"/>
    <cellStyle name="60% - Accent3 4" xfId="2573"/>
    <cellStyle name="60% - Accent3 5" xfId="2574"/>
    <cellStyle name="60% - Accent3 6" xfId="2575"/>
    <cellStyle name="60% - Accent4 2" xfId="90"/>
    <cellStyle name="60% - Accent4 2 2" xfId="5828"/>
    <cellStyle name="60% - Accent4 3" xfId="2576"/>
    <cellStyle name="60% - Accent4 4" xfId="2577"/>
    <cellStyle name="60% - Accent4 5" xfId="2578"/>
    <cellStyle name="60% - Accent4 6" xfId="2579"/>
    <cellStyle name="60% - Accent5 2" xfId="91"/>
    <cellStyle name="60% - Accent5 2 2" xfId="5829"/>
    <cellStyle name="60% - Accent5 3" xfId="2580"/>
    <cellStyle name="60% - Accent5 4" xfId="2581"/>
    <cellStyle name="60% - Accent5 5" xfId="2582"/>
    <cellStyle name="60% - Accent5 6" xfId="2583"/>
    <cellStyle name="60% - Accent6 2" xfId="92"/>
    <cellStyle name="60% - Accent6 2 2" xfId="5830"/>
    <cellStyle name="60% - Accent6 3" xfId="2584"/>
    <cellStyle name="60% - Accent6 4" xfId="2585"/>
    <cellStyle name="60% - Accent6 5" xfId="2586"/>
    <cellStyle name="60% - Accent6 6" xfId="2587"/>
    <cellStyle name="60% - 강조색1" xfId="2588"/>
    <cellStyle name="60% - 강조색2" xfId="2589"/>
    <cellStyle name="60% - 강조색3" xfId="2590"/>
    <cellStyle name="60% - 강조색4" xfId="2591"/>
    <cellStyle name="60% - 강조색5" xfId="2592"/>
    <cellStyle name="60% - 강조색6" xfId="2593"/>
    <cellStyle name="7" xfId="2594"/>
    <cellStyle name="7_(최종)안양연구소200412계정명세(ALL)" xfId="2595"/>
    <cellStyle name="7_(최종)안양연구소200412계정명세(ALL)_Book3" xfId="2596"/>
    <cellStyle name="7_(최종)안양연구소200412계정명세(ALL)_Q1_2008 Rev Cos Movement_backup(중요)" xfId="2597"/>
    <cellStyle name="7_(최종)안양연구소200412계정명세(ALL)_Q1_2008 Rev Cos Movement_Wireline&amp;WCDMA" xfId="2598"/>
    <cellStyle name="7_(최종)안양연구소200412계정명세(ALL)_Q2_CDMA 정리 _1004" xfId="2599"/>
    <cellStyle name="7_(최종)안양연구소200412계정명세(ALL)_Summary of UGAAP Adj_Q108 Wireline_v2" xfId="2600"/>
    <cellStyle name="7_(최종)안양연구소200412계정명세(ALL)_Summary of USGAAP Adj_Q107 CDMA Utilization_0410" xfId="2601"/>
    <cellStyle name="7_(최종)안양연구소200412계정명세(ALL)_Summary of USGAAP Adj_Q107 CDMA Utilization_0410_Book3" xfId="2602"/>
    <cellStyle name="7_(최종)안양연구소200412계정명세(ALL)_Summary of USGAAP Adj_Q107 CDMA Utilization_0410_Q2_CDMA 정리 _1004" xfId="2603"/>
    <cellStyle name="7_(최종)안양연구소200412계정명세(ALL)_Summary of USGAAP Adj_Q107 CDMA Utilization_0410_Summary of USGAAP Adj_Q307 CDMA Addition_1010" xfId="2604"/>
    <cellStyle name="7_(최종)안양연구소200412계정명세(ALL)_Summary of USGAAP Adj_Q107 CDMA Utilization_0410_Summary of USGAAP Adj_Q307 CDMA Q307 Utilization_1011_after MJE#59" xfId="2605"/>
    <cellStyle name="7_(최종)안양연구소200412계정명세(ALL)_Summary of USGAAP Adj_Q107 CDMA Utilization_0410_Summary of USGAAP Adj_Q407 CDMA Addition_0110_v2" xfId="2606"/>
    <cellStyle name="7_(최종)안양연구소200412계정명세(ALL)_Summary of USGAAP Adj_Q107 WCDMA_0410" xfId="2607"/>
    <cellStyle name="7_(최종)안양연구소200412계정명세(ALL)_Summary of USGAAP Adj_Q107 WCDMA_0410_Book3" xfId="2608"/>
    <cellStyle name="7_(최종)안양연구소200412계정명세(ALL)_Summary of USGAAP Adj_Q107 WCDMA_0410_Q2_CDMA 정리 _1004" xfId="2609"/>
    <cellStyle name="7_(최종)안양연구소200412계정명세(ALL)_Summary of USGAAP Adj_Q107 WCDMA_0410_Summary of USGAAP Adj_Q307 CDMA Addition_1010" xfId="2610"/>
    <cellStyle name="7_(최종)안양연구소200412계정명세(ALL)_Summary of USGAAP Adj_Q107 WCDMA_0410_Summary of USGAAP Adj_Q307 CDMA Q307 Utilization_1011_after MJE#59" xfId="2611"/>
    <cellStyle name="7_(최종)안양연구소200412계정명세(ALL)_Summary of USGAAP Adj_Q107 WCDMA_0410_Summary of USGAAP Adj_Q407 CDMA Addition_0110_v2" xfId="2612"/>
    <cellStyle name="7_(최종)안양연구소200412계정명세(ALL)_Summary of USGAAP Adj_Q207 WCDMA Utilization_0710" xfId="2613"/>
    <cellStyle name="7_(최종)안양연구소200412계정명세(ALL)_Summary of USGAAP Adj_Q207 WCDMA Utilization_0710_Book3" xfId="2614"/>
    <cellStyle name="7_(최종)안양연구소200412계정명세(ALL)_Summary of USGAAP Adj_Q207 WCDMA Utilization_0710_Q2_CDMA 정리 _1004" xfId="2615"/>
    <cellStyle name="7_(최종)안양연구소200412계정명세(ALL)_Summary of USGAAP Adj_Q207 WCDMA Utilization_0710_Summary of USGAAP Adj_Q307 CDMA Addition_1010" xfId="2616"/>
    <cellStyle name="7_(최종)안양연구소200412계정명세(ALL)_Summary of USGAAP Adj_Q207 WCDMA Utilization_0710_Summary of USGAAP Adj_Q307 CDMA Q307 Utilization_1011_after MJE#59" xfId="2617"/>
    <cellStyle name="7_(최종)안양연구소200412계정명세(ALL)_Summary of USGAAP Adj_Q207 WCDMA Utilization_0710_Summary of USGAAP Adj_Q407 CDMA Addition_0110_v2" xfId="2618"/>
    <cellStyle name="7_(최종)안양연구소200412계정명세(ALL)_Summary of USGAAP Adj_Q307 CDMA Addition_1010" xfId="2619"/>
    <cellStyle name="7_(최종)안양연구소200412계정명세(ALL)_Summary of USGAAP Adj_Q307 CDMA Q307 Utilization_1011_after MJE#59" xfId="2620"/>
    <cellStyle name="7_(최종)안양연구소200412계정명세(ALL)_Summary of USGAAP Adj_Q407 CDMA Addition_0110_v2" xfId="2621"/>
    <cellStyle name="7_(최종)안양연구소200502계정명세(ALL)" xfId="2622"/>
    <cellStyle name="7_(최종)안양연구소200502계정명세(ALL)_Book3" xfId="2623"/>
    <cellStyle name="7_(최종)안양연구소200502계정명세(ALL)_Q1_2008 Rev Cos Movement_backup(중요)" xfId="2624"/>
    <cellStyle name="7_(최종)안양연구소200502계정명세(ALL)_Q1_2008 Rev Cos Movement_Wireline&amp;WCDMA" xfId="2625"/>
    <cellStyle name="7_(최종)안양연구소200502계정명세(ALL)_Q2_CDMA 정리 _1004" xfId="2626"/>
    <cellStyle name="7_(최종)안양연구소200502계정명세(ALL)_Summary of UGAAP Adj_Q108 Wireline_v2" xfId="2627"/>
    <cellStyle name="7_(최종)안양연구소200502계정명세(ALL)_Summary of USGAAP Adj_Q107 CDMA Utilization_0410" xfId="2628"/>
    <cellStyle name="7_(최종)안양연구소200502계정명세(ALL)_Summary of USGAAP Adj_Q107 CDMA Utilization_0410_Book3" xfId="2629"/>
    <cellStyle name="7_(최종)안양연구소200502계정명세(ALL)_Summary of USGAAP Adj_Q107 CDMA Utilization_0410_Q2_CDMA 정리 _1004" xfId="2630"/>
    <cellStyle name="7_(최종)안양연구소200502계정명세(ALL)_Summary of USGAAP Adj_Q107 CDMA Utilization_0410_Summary of USGAAP Adj_Q307 CDMA Addition_1010" xfId="2631"/>
    <cellStyle name="7_(최종)안양연구소200502계정명세(ALL)_Summary of USGAAP Adj_Q107 CDMA Utilization_0410_Summary of USGAAP Adj_Q307 CDMA Q307 Utilization_1011_after MJE#59" xfId="2632"/>
    <cellStyle name="7_(최종)안양연구소200502계정명세(ALL)_Summary of USGAAP Adj_Q107 CDMA Utilization_0410_Summary of USGAAP Adj_Q407 CDMA Addition_0110_v2" xfId="2633"/>
    <cellStyle name="7_(최종)안양연구소200502계정명세(ALL)_Summary of USGAAP Adj_Q107 WCDMA_0410" xfId="2634"/>
    <cellStyle name="7_(최종)안양연구소200502계정명세(ALL)_Summary of USGAAP Adj_Q107 WCDMA_0410_Book3" xfId="2635"/>
    <cellStyle name="7_(최종)안양연구소200502계정명세(ALL)_Summary of USGAAP Adj_Q107 WCDMA_0410_Q2_CDMA 정리 _1004" xfId="2636"/>
    <cellStyle name="7_(최종)안양연구소200502계정명세(ALL)_Summary of USGAAP Adj_Q107 WCDMA_0410_Summary of USGAAP Adj_Q307 CDMA Addition_1010" xfId="2637"/>
    <cellStyle name="7_(최종)안양연구소200502계정명세(ALL)_Summary of USGAAP Adj_Q107 WCDMA_0410_Summary of USGAAP Adj_Q307 CDMA Q307 Utilization_1011_after MJE#59" xfId="2638"/>
    <cellStyle name="7_(최종)안양연구소200502계정명세(ALL)_Summary of USGAAP Adj_Q107 WCDMA_0410_Summary of USGAAP Adj_Q407 CDMA Addition_0110_v2" xfId="2639"/>
    <cellStyle name="7_(최종)안양연구소200502계정명세(ALL)_Summary of USGAAP Adj_Q207 WCDMA Utilization_0710" xfId="2640"/>
    <cellStyle name="7_(최종)안양연구소200502계정명세(ALL)_Summary of USGAAP Adj_Q207 WCDMA Utilization_0710_Book3" xfId="2641"/>
    <cellStyle name="7_(최종)안양연구소200502계정명세(ALL)_Summary of USGAAP Adj_Q207 WCDMA Utilization_0710_Q2_CDMA 정리 _1004" xfId="2642"/>
    <cellStyle name="7_(최종)안양연구소200502계정명세(ALL)_Summary of USGAAP Adj_Q207 WCDMA Utilization_0710_Summary of USGAAP Adj_Q307 CDMA Addition_1010" xfId="2643"/>
    <cellStyle name="7_(최종)안양연구소200502계정명세(ALL)_Summary of USGAAP Adj_Q207 WCDMA Utilization_0710_Summary of USGAAP Adj_Q307 CDMA Q307 Utilization_1011_after MJE#59" xfId="2644"/>
    <cellStyle name="7_(최종)안양연구소200502계정명세(ALL)_Summary of USGAAP Adj_Q207 WCDMA Utilization_0710_Summary of USGAAP Adj_Q407 CDMA Addition_0110_v2" xfId="2645"/>
    <cellStyle name="7_(최종)안양연구소200502계정명세(ALL)_Summary of USGAAP Adj_Q307 CDMA Addition_1010" xfId="2646"/>
    <cellStyle name="7_(최종)안양연구소200502계정명세(ALL)_Summary of USGAAP Adj_Q307 CDMA Q307 Utilization_1011_after MJE#59" xfId="2647"/>
    <cellStyle name="7_(최종)안양연구소200502계정명세(ALL)_Summary of USGAAP Adj_Q407 CDMA Addition_0110_v2" xfId="2648"/>
    <cellStyle name="7_200411계정명세" xfId="2649"/>
    <cellStyle name="7_200411계정명세(ALL)" xfId="2650"/>
    <cellStyle name="7_200411계정명세(ALL)_Book3" xfId="2651"/>
    <cellStyle name="7_200411계정명세(ALL)_Q1_2008 Rev Cos Movement_backup(중요)" xfId="2652"/>
    <cellStyle name="7_200411계정명세(ALL)_Q1_2008 Rev Cos Movement_Wireline&amp;WCDMA" xfId="2653"/>
    <cellStyle name="7_200411계정명세(ALL)_Q2_CDMA 정리 _1004" xfId="2654"/>
    <cellStyle name="7_200411계정명세(ALL)_Summary of UGAAP Adj_Q108 Wireline_v2" xfId="2655"/>
    <cellStyle name="7_200411계정명세(ALL)_Summary of USGAAP Adj_Q107 CDMA Utilization_0410" xfId="2656"/>
    <cellStyle name="7_200411계정명세(ALL)_Summary of USGAAP Adj_Q107 CDMA Utilization_0410_Book3" xfId="2657"/>
    <cellStyle name="7_200411계정명세(ALL)_Summary of USGAAP Adj_Q107 CDMA Utilization_0410_Q2_CDMA 정리 _1004" xfId="2658"/>
    <cellStyle name="7_200411계정명세(ALL)_Summary of USGAAP Adj_Q107 CDMA Utilization_0410_Summary of USGAAP Adj_Q307 CDMA Addition_1010" xfId="2659"/>
    <cellStyle name="7_200411계정명세(ALL)_Summary of USGAAP Adj_Q107 CDMA Utilization_0410_Summary of USGAAP Adj_Q307 CDMA Q307 Utilization_1011_after MJE#59" xfId="2660"/>
    <cellStyle name="7_200411계정명세(ALL)_Summary of USGAAP Adj_Q107 CDMA Utilization_0410_Summary of USGAAP Adj_Q407 CDMA Addition_0110_v2" xfId="2661"/>
    <cellStyle name="7_200411계정명세(ALL)_Summary of USGAAP Adj_Q107 WCDMA_0410" xfId="2662"/>
    <cellStyle name="7_200411계정명세(ALL)_Summary of USGAAP Adj_Q107 WCDMA_0410_Book3" xfId="2663"/>
    <cellStyle name="7_200411계정명세(ALL)_Summary of USGAAP Adj_Q107 WCDMA_0410_Q2_CDMA 정리 _1004" xfId="2664"/>
    <cellStyle name="7_200411계정명세(ALL)_Summary of USGAAP Adj_Q107 WCDMA_0410_Summary of USGAAP Adj_Q307 CDMA Addition_1010" xfId="2665"/>
    <cellStyle name="7_200411계정명세(ALL)_Summary of USGAAP Adj_Q107 WCDMA_0410_Summary of USGAAP Adj_Q307 CDMA Q307 Utilization_1011_after MJE#59" xfId="2666"/>
    <cellStyle name="7_200411계정명세(ALL)_Summary of USGAAP Adj_Q107 WCDMA_0410_Summary of USGAAP Adj_Q407 CDMA Addition_0110_v2" xfId="2667"/>
    <cellStyle name="7_200411계정명세(ALL)_Summary of USGAAP Adj_Q207 WCDMA Utilization_0710" xfId="2668"/>
    <cellStyle name="7_200411계정명세(ALL)_Summary of USGAAP Adj_Q207 WCDMA Utilization_0710_Book3" xfId="2669"/>
    <cellStyle name="7_200411계정명세(ALL)_Summary of USGAAP Adj_Q207 WCDMA Utilization_0710_Q2_CDMA 정리 _1004" xfId="2670"/>
    <cellStyle name="7_200411계정명세(ALL)_Summary of USGAAP Adj_Q207 WCDMA Utilization_0710_Summary of USGAAP Adj_Q307 CDMA Addition_1010" xfId="2671"/>
    <cellStyle name="7_200411계정명세(ALL)_Summary of USGAAP Adj_Q207 WCDMA Utilization_0710_Summary of USGAAP Adj_Q307 CDMA Q307 Utilization_1011_after MJE#59" xfId="2672"/>
    <cellStyle name="7_200411계정명세(ALL)_Summary of USGAAP Adj_Q207 WCDMA Utilization_0710_Summary of USGAAP Adj_Q407 CDMA Addition_0110_v2" xfId="2673"/>
    <cellStyle name="7_200411계정명세(ALL)_Summary of USGAAP Adj_Q307 CDMA Addition_1010" xfId="2674"/>
    <cellStyle name="7_200411계정명세(ALL)_Summary of USGAAP Adj_Q307 CDMA Q307 Utilization_1011_after MJE#59" xfId="2675"/>
    <cellStyle name="7_200411계정명세(ALL)_Summary of USGAAP Adj_Q407 CDMA Addition_0110_v2" xfId="2676"/>
    <cellStyle name="7_200411계정명세_200412계정명세(ALL)" xfId="2677"/>
    <cellStyle name="7_200411계정명세_200412계정명세(ALL)_(최종)안양연구소200412계정명세(ALL)" xfId="2678"/>
    <cellStyle name="7_200411계정명세_200412계정명세(ALL)_(최종)안양연구소200412계정명세(ALL)_Book3" xfId="2679"/>
    <cellStyle name="7_200411계정명세_200412계정명세(ALL)_(최종)안양연구소200412계정명세(ALL)_Q1_2008 Rev Cos Movement_backup(중요)" xfId="2680"/>
    <cellStyle name="7_200411계정명세_200412계정명세(ALL)_(최종)안양연구소200412계정명세(ALL)_Q1_2008 Rev Cos Movement_Wireline&amp;WCDMA" xfId="2681"/>
    <cellStyle name="7_200411계정명세_200412계정명세(ALL)_(최종)안양연구소200412계정명세(ALL)_Q2_CDMA 정리 _1004" xfId="2682"/>
    <cellStyle name="7_200411계정명세_200412계정명세(ALL)_(최종)안양연구소200412계정명세(ALL)_Summary of UGAAP Adj_Q108 Wireline_v2" xfId="2683"/>
    <cellStyle name="7_200411계정명세_200412계정명세(ALL)_(최종)안양연구소200412계정명세(ALL)_Summary of USGAAP Adj_Q107 CDMA Utilization_0410" xfId="2684"/>
    <cellStyle name="7_200411계정명세_200412계정명세(ALL)_(최종)안양연구소200412계정명세(ALL)_Summary of USGAAP Adj_Q107 CDMA Utilization_0410_Book3" xfId="2685"/>
    <cellStyle name="7_200411계정명세_200412계정명세(ALL)_(최종)안양연구소200412계정명세(ALL)_Summary of USGAAP Adj_Q107 CDMA Utilization_0410_Q2_CDMA 정리 _1004" xfId="2686"/>
    <cellStyle name="7_200411계정명세_200412계정명세(ALL)_(최종)안양연구소200412계정명세(ALL)_Summary of USGAAP Adj_Q107 CDMA Utilization_0410_Summary of USGAAP Adj_Q307 CDMA Addition_1010" xfId="2687"/>
    <cellStyle name="7_200411계정명세_200412계정명세(ALL)_(최종)안양연구소200412계정명세(ALL)_Summary of USGAAP Adj_Q107 CDMA Utilization_0410_Summary of USGAAP Adj_Q307 CDMA Q307 Utilization_1011_after MJE#59" xfId="2688"/>
    <cellStyle name="7_200411계정명세_200412계정명세(ALL)_(최종)안양연구소200412계정명세(ALL)_Summary of USGAAP Adj_Q107 CDMA Utilization_0410_Summary of USGAAP Adj_Q407 CDMA Addition_0110_v2" xfId="2689"/>
    <cellStyle name="7_200411계정명세_200412계정명세(ALL)_(최종)안양연구소200412계정명세(ALL)_Summary of USGAAP Adj_Q107 WCDMA_0410" xfId="2690"/>
    <cellStyle name="7_200411계정명세_200412계정명세(ALL)_(최종)안양연구소200412계정명세(ALL)_Summary of USGAAP Adj_Q107 WCDMA_0410_Book3" xfId="2691"/>
    <cellStyle name="7_200411계정명세_200412계정명세(ALL)_(최종)안양연구소200412계정명세(ALL)_Summary of USGAAP Adj_Q107 WCDMA_0410_Q2_CDMA 정리 _1004" xfId="2692"/>
    <cellStyle name="7_200411계정명세_200412계정명세(ALL)_(최종)안양연구소200412계정명세(ALL)_Summary of USGAAP Adj_Q107 WCDMA_0410_Summary of USGAAP Adj_Q307 CDMA Addition_1010" xfId="2693"/>
    <cellStyle name="7_200411계정명세_200412계정명세(ALL)_(최종)안양연구소200412계정명세(ALL)_Summary of USGAAP Adj_Q107 WCDMA_0410_Summary of USGAAP Adj_Q307 CDMA Q307 Utilization_1011_after MJE#59" xfId="2694"/>
    <cellStyle name="7_200411계정명세_200412계정명세(ALL)_(최종)안양연구소200412계정명세(ALL)_Summary of USGAAP Adj_Q107 WCDMA_0410_Summary of USGAAP Adj_Q407 CDMA Addition_0110_v2" xfId="2695"/>
    <cellStyle name="7_200411계정명세_200412계정명세(ALL)_(최종)안양연구소200412계정명세(ALL)_Summary of USGAAP Adj_Q207 WCDMA Utilization_0710" xfId="2696"/>
    <cellStyle name="7_200411계정명세_200412계정명세(ALL)_(최종)안양연구소200412계정명세(ALL)_Summary of USGAAP Adj_Q207 WCDMA Utilization_0710_Book3" xfId="2697"/>
    <cellStyle name="7_200411계정명세_200412계정명세(ALL)_(최종)안양연구소200412계정명세(ALL)_Summary of USGAAP Adj_Q207 WCDMA Utilization_0710_Q2_CDMA 정리 _1004" xfId="2698"/>
    <cellStyle name="7_200411계정명세_200412계정명세(ALL)_(최종)안양연구소200412계정명세(ALL)_Summary of USGAAP Adj_Q207 WCDMA Utilization_0710_Summary of USGAAP Adj_Q307 CDMA Addition_1010" xfId="2699"/>
    <cellStyle name="7_200411계정명세_200412계정명세(ALL)_(최종)안양연구소200412계정명세(ALL)_Summary of USGAAP Adj_Q207 WCDMA Utilization_0710_Summary of USGAAP Adj_Q307 CDMA Q307 Utilization_1011_after MJE#59" xfId="2700"/>
    <cellStyle name="7_200411계정명세_200412계정명세(ALL)_(최종)안양연구소200412계정명세(ALL)_Summary of USGAAP Adj_Q207 WCDMA Utilization_0710_Summary of USGAAP Adj_Q407 CDMA Addition_0110_v2" xfId="2701"/>
    <cellStyle name="7_200411계정명세_200412계정명세(ALL)_(최종)안양연구소200412계정명세(ALL)_Summary of USGAAP Adj_Q307 CDMA Addition_1010" xfId="2702"/>
    <cellStyle name="7_200411계정명세_200412계정명세(ALL)_(최종)안양연구소200412계정명세(ALL)_Summary of USGAAP Adj_Q307 CDMA Q307 Utilization_1011_after MJE#59" xfId="2703"/>
    <cellStyle name="7_200411계정명세_200412계정명세(ALL)_(최종)안양연구소200412계정명세(ALL)_Summary of USGAAP Adj_Q407 CDMA Addition_0110_v2" xfId="2704"/>
    <cellStyle name="7_200411계정명세_200412계정명세(ALL)_(최종)안양연구소200502계정명세(ALL)" xfId="2705"/>
    <cellStyle name="7_200411계정명세_200412계정명세(ALL)_(최종)안양연구소200502계정명세(ALL)_Book3" xfId="2706"/>
    <cellStyle name="7_200411계정명세_200412계정명세(ALL)_(최종)안양연구소200502계정명세(ALL)_Q1_2008 Rev Cos Movement_backup(중요)" xfId="2707"/>
    <cellStyle name="7_200411계정명세_200412계정명세(ALL)_(최종)안양연구소200502계정명세(ALL)_Q1_2008 Rev Cos Movement_Wireline&amp;WCDMA" xfId="2708"/>
    <cellStyle name="7_200411계정명세_200412계정명세(ALL)_(최종)안양연구소200502계정명세(ALL)_Q2_CDMA 정리 _1004" xfId="2709"/>
    <cellStyle name="7_200411계정명세_200412계정명세(ALL)_(최종)안양연구소200502계정명세(ALL)_Summary of UGAAP Adj_Q108 Wireline_v2" xfId="2710"/>
    <cellStyle name="7_200411계정명세_200412계정명세(ALL)_(최종)안양연구소200502계정명세(ALL)_Summary of USGAAP Adj_Q107 CDMA Utilization_0410" xfId="2711"/>
    <cellStyle name="7_200411계정명세_200412계정명세(ALL)_(최종)안양연구소200502계정명세(ALL)_Summary of USGAAP Adj_Q107 CDMA Utilization_0410_Book3" xfId="2712"/>
    <cellStyle name="7_200411계정명세_200412계정명세(ALL)_(최종)안양연구소200502계정명세(ALL)_Summary of USGAAP Adj_Q107 CDMA Utilization_0410_Q2_CDMA 정리 _1004" xfId="2713"/>
    <cellStyle name="7_200411계정명세_200412계정명세(ALL)_(최종)안양연구소200502계정명세(ALL)_Summary of USGAAP Adj_Q107 CDMA Utilization_0410_Summary of USGAAP Adj_Q307 CDMA Addition_1010" xfId="2714"/>
    <cellStyle name="7_200411계정명세_200412계정명세(ALL)_(최종)안양연구소200502계정명세(ALL)_Summary of USGAAP Adj_Q107 CDMA Utilization_0410_Summary of USGAAP Adj_Q307 CDMA Q307 Utilization_1011_after MJE#59" xfId="2715"/>
    <cellStyle name="7_200411계정명세_200412계정명세(ALL)_(최종)안양연구소200502계정명세(ALL)_Summary of USGAAP Adj_Q107 CDMA Utilization_0410_Summary of USGAAP Adj_Q407 CDMA Addition_0110_v2" xfId="2716"/>
    <cellStyle name="7_200411계정명세_200412계정명세(ALL)_(최종)안양연구소200502계정명세(ALL)_Summary of USGAAP Adj_Q107 WCDMA_0410" xfId="2717"/>
    <cellStyle name="7_200411계정명세_200412계정명세(ALL)_(최종)안양연구소200502계정명세(ALL)_Summary of USGAAP Adj_Q107 WCDMA_0410_Book3" xfId="2718"/>
    <cellStyle name="7_200411계정명세_200412계정명세(ALL)_(최종)안양연구소200502계정명세(ALL)_Summary of USGAAP Adj_Q107 WCDMA_0410_Q2_CDMA 정리 _1004" xfId="2719"/>
    <cellStyle name="7_200411계정명세_200412계정명세(ALL)_(최종)안양연구소200502계정명세(ALL)_Summary of USGAAP Adj_Q107 WCDMA_0410_Summary of USGAAP Adj_Q307 CDMA Addition_1010" xfId="2720"/>
    <cellStyle name="7_200411계정명세_200412계정명세(ALL)_(최종)안양연구소200502계정명세(ALL)_Summary of USGAAP Adj_Q107 WCDMA_0410_Summary of USGAAP Adj_Q307 CDMA Q307 Utilization_1011_after MJE#59" xfId="2721"/>
    <cellStyle name="7_200411계정명세_200412계정명세(ALL)_(최종)안양연구소200502계정명세(ALL)_Summary of USGAAP Adj_Q107 WCDMA_0410_Summary of USGAAP Adj_Q407 CDMA Addition_0110_v2" xfId="2722"/>
    <cellStyle name="7_200411계정명세_200412계정명세(ALL)_(최종)안양연구소200502계정명세(ALL)_Summary of USGAAP Adj_Q207 WCDMA Utilization_0710" xfId="2723"/>
    <cellStyle name="7_200411계정명세_200412계정명세(ALL)_(최종)안양연구소200502계정명세(ALL)_Summary of USGAAP Adj_Q207 WCDMA Utilization_0710_Book3" xfId="2724"/>
    <cellStyle name="7_200411계정명세_200412계정명세(ALL)_(최종)안양연구소200502계정명세(ALL)_Summary of USGAAP Adj_Q207 WCDMA Utilization_0710_Q2_CDMA 정리 _1004" xfId="2725"/>
    <cellStyle name="7_200411계정명세_200412계정명세(ALL)_(최종)안양연구소200502계정명세(ALL)_Summary of USGAAP Adj_Q207 WCDMA Utilization_0710_Summary of USGAAP Adj_Q307 CDMA Addition_1010" xfId="2726"/>
    <cellStyle name="7_200411계정명세_200412계정명세(ALL)_(최종)안양연구소200502계정명세(ALL)_Summary of USGAAP Adj_Q207 WCDMA Utilization_0710_Summary of USGAAP Adj_Q307 CDMA Q307 Utilization_1011_after MJE#59" xfId="2727"/>
    <cellStyle name="7_200411계정명세_200412계정명세(ALL)_(최종)안양연구소200502계정명세(ALL)_Summary of USGAAP Adj_Q207 WCDMA Utilization_0710_Summary of USGAAP Adj_Q407 CDMA Addition_0110_v2" xfId="2728"/>
    <cellStyle name="7_200411계정명세_200412계정명세(ALL)_(최종)안양연구소200502계정명세(ALL)_Summary of USGAAP Adj_Q307 CDMA Addition_1010" xfId="2729"/>
    <cellStyle name="7_200411계정명세_200412계정명세(ALL)_(최종)안양연구소200502계정명세(ALL)_Summary of USGAAP Adj_Q307 CDMA Q307 Utilization_1011_after MJE#59" xfId="2730"/>
    <cellStyle name="7_200411계정명세_200412계정명세(ALL)_(최종)안양연구소200502계정명세(ALL)_Summary of USGAAP Adj_Q407 CDMA Addition_0110_v2" xfId="2731"/>
    <cellStyle name="7_200411계정명세_200412계정명세(ALL)_200412계정명세(ALL)" xfId="2732"/>
    <cellStyle name="7_200411계정명세_200412계정명세(ALL)_200412계정명세(ALL)_Book3" xfId="2733"/>
    <cellStyle name="7_200411계정명세_200412계정명세(ALL)_200412계정명세(ALL)_Q1_2008 Rev Cos Movement_backup(중요)" xfId="2734"/>
    <cellStyle name="7_200411계정명세_200412계정명세(ALL)_200412계정명세(ALL)_Q1_2008 Rev Cos Movement_Wireline&amp;WCDMA" xfId="2735"/>
    <cellStyle name="7_200411계정명세_200412계정명세(ALL)_200412계정명세(ALL)_Q2_CDMA 정리 _1004" xfId="2736"/>
    <cellStyle name="7_200411계정명세_200412계정명세(ALL)_200412계정명세(ALL)_Summary of UGAAP Adj_Q108 Wireline_v2" xfId="2737"/>
    <cellStyle name="7_200411계정명세_200412계정명세(ALL)_200412계정명세(ALL)_Summary of USGAAP Adj_Q107 CDMA Utilization_0410" xfId="2738"/>
    <cellStyle name="7_200411계정명세_200412계정명세(ALL)_200412계정명세(ALL)_Summary of USGAAP Adj_Q107 CDMA Utilization_0410_Book3" xfId="2739"/>
    <cellStyle name="7_200411계정명세_200412계정명세(ALL)_200412계정명세(ALL)_Summary of USGAAP Adj_Q107 CDMA Utilization_0410_Q2_CDMA 정리 _1004" xfId="2740"/>
    <cellStyle name="7_200411계정명세_200412계정명세(ALL)_200412계정명세(ALL)_Summary of USGAAP Adj_Q107 CDMA Utilization_0410_Summary of USGAAP Adj_Q307 CDMA Addition_1010" xfId="2741"/>
    <cellStyle name="7_200411계정명세_200412계정명세(ALL)_200412계정명세(ALL)_Summary of USGAAP Adj_Q107 CDMA Utilization_0410_Summary of USGAAP Adj_Q307 CDMA Q307 Utilization_1011_after MJE#59" xfId="2742"/>
    <cellStyle name="7_200411계정명세_200412계정명세(ALL)_200412계정명세(ALL)_Summary of USGAAP Adj_Q107 CDMA Utilization_0410_Summary of USGAAP Adj_Q407 CDMA Addition_0110_v2" xfId="2743"/>
    <cellStyle name="7_200411계정명세_200412계정명세(ALL)_200412계정명세(ALL)_Summary of USGAAP Adj_Q107 WCDMA_0410" xfId="2744"/>
    <cellStyle name="7_200411계정명세_200412계정명세(ALL)_200412계정명세(ALL)_Summary of USGAAP Adj_Q107 WCDMA_0410_Book3" xfId="2745"/>
    <cellStyle name="7_200411계정명세_200412계정명세(ALL)_200412계정명세(ALL)_Summary of USGAAP Adj_Q107 WCDMA_0410_Q2_CDMA 정리 _1004" xfId="2746"/>
    <cellStyle name="7_200411계정명세_200412계정명세(ALL)_200412계정명세(ALL)_Summary of USGAAP Adj_Q107 WCDMA_0410_Summary of USGAAP Adj_Q307 CDMA Addition_1010" xfId="2747"/>
    <cellStyle name="7_200411계정명세_200412계정명세(ALL)_200412계정명세(ALL)_Summary of USGAAP Adj_Q107 WCDMA_0410_Summary of USGAAP Adj_Q307 CDMA Q307 Utilization_1011_after MJE#59" xfId="2748"/>
    <cellStyle name="7_200411계정명세_200412계정명세(ALL)_200412계정명세(ALL)_Summary of USGAAP Adj_Q107 WCDMA_0410_Summary of USGAAP Adj_Q407 CDMA Addition_0110_v2" xfId="2749"/>
    <cellStyle name="7_200411계정명세_200412계정명세(ALL)_200412계정명세(ALL)_Summary of USGAAP Adj_Q207 WCDMA Utilization_0710" xfId="2750"/>
    <cellStyle name="7_200411계정명세_200412계정명세(ALL)_200412계정명세(ALL)_Summary of USGAAP Adj_Q207 WCDMA Utilization_0710_Book3" xfId="2751"/>
    <cellStyle name="7_200411계정명세_200412계정명세(ALL)_200412계정명세(ALL)_Summary of USGAAP Adj_Q207 WCDMA Utilization_0710_Q2_CDMA 정리 _1004" xfId="2752"/>
    <cellStyle name="7_200411계정명세_200412계정명세(ALL)_200412계정명세(ALL)_Summary of USGAAP Adj_Q207 WCDMA Utilization_0710_Summary of USGAAP Adj_Q307 CDMA Addition_1010" xfId="2753"/>
    <cellStyle name="7_200411계정명세_200412계정명세(ALL)_200412계정명세(ALL)_Summary of USGAAP Adj_Q207 WCDMA Utilization_0710_Summary of USGAAP Adj_Q307 CDMA Q307 Utilization_1011_after MJE#59" xfId="2754"/>
    <cellStyle name="7_200411계정명세_200412계정명세(ALL)_200412계정명세(ALL)_Summary of USGAAP Adj_Q207 WCDMA Utilization_0710_Summary of USGAAP Adj_Q407 CDMA Addition_0110_v2" xfId="2755"/>
    <cellStyle name="7_200411계정명세_200412계정명세(ALL)_200412계정명세(ALL)_Summary of USGAAP Adj_Q307 CDMA Addition_1010" xfId="2756"/>
    <cellStyle name="7_200411계정명세_200412계정명세(ALL)_200412계정명세(ALL)_Summary of USGAAP Adj_Q307 CDMA Q307 Utilization_1011_after MJE#59" xfId="2757"/>
    <cellStyle name="7_200411계정명세_200412계정명세(ALL)_200412계정명세(ALL)_Summary of USGAAP Adj_Q407 CDMA Addition_0110_v2" xfId="2758"/>
    <cellStyle name="7_200411계정명세_200412계정명세(ALL)_Book3" xfId="2759"/>
    <cellStyle name="7_200411계정명세_200412계정명세(ALL)_Q1_2008 Rev Cos Movement_backup(중요)" xfId="2760"/>
    <cellStyle name="7_200411계정명세_200412계정명세(ALL)_Q1_2008 Rev Cos Movement_Wireline&amp;WCDMA" xfId="2761"/>
    <cellStyle name="7_200411계정명세_200412계정명세(ALL)_Q2_CDMA 정리 _1004" xfId="2762"/>
    <cellStyle name="7_200411계정명세_200412계정명세(ALL)_Summary of UGAAP Adj_Q108 Wireline_v2" xfId="2763"/>
    <cellStyle name="7_200411계정명세_200412계정명세(ALL)_Summary of USGAAP Adj_Q107 CDMA Utilization_0410" xfId="2764"/>
    <cellStyle name="7_200411계정명세_200412계정명세(ALL)_Summary of USGAAP Adj_Q107 CDMA Utilization_0410_Book3" xfId="2765"/>
    <cellStyle name="7_200411계정명세_200412계정명세(ALL)_Summary of USGAAP Adj_Q107 CDMA Utilization_0410_Q2_CDMA 정리 _1004" xfId="2766"/>
    <cellStyle name="7_200411계정명세_200412계정명세(ALL)_Summary of USGAAP Adj_Q107 CDMA Utilization_0410_Summary of USGAAP Adj_Q307 CDMA Addition_1010" xfId="2767"/>
    <cellStyle name="7_200411계정명세_200412계정명세(ALL)_Summary of USGAAP Adj_Q107 CDMA Utilization_0410_Summary of USGAAP Adj_Q307 CDMA Q307 Utilization_1011_after MJE#59" xfId="2768"/>
    <cellStyle name="7_200411계정명세_200412계정명세(ALL)_Summary of USGAAP Adj_Q107 CDMA Utilization_0410_Summary of USGAAP Adj_Q407 CDMA Addition_0110_v2" xfId="2769"/>
    <cellStyle name="7_200411계정명세_200412계정명세(ALL)_Summary of USGAAP Adj_Q107 WCDMA_0410" xfId="2770"/>
    <cellStyle name="7_200411계정명세_200412계정명세(ALL)_Summary of USGAAP Adj_Q107 WCDMA_0410_Book3" xfId="2771"/>
    <cellStyle name="7_200411계정명세_200412계정명세(ALL)_Summary of USGAAP Adj_Q107 WCDMA_0410_Q2_CDMA 정리 _1004" xfId="2772"/>
    <cellStyle name="7_200411계정명세_200412계정명세(ALL)_Summary of USGAAP Adj_Q107 WCDMA_0410_Summary of USGAAP Adj_Q307 CDMA Addition_1010" xfId="2773"/>
    <cellStyle name="7_200411계정명세_200412계정명세(ALL)_Summary of USGAAP Adj_Q107 WCDMA_0410_Summary of USGAAP Adj_Q307 CDMA Q307 Utilization_1011_after MJE#59" xfId="2774"/>
    <cellStyle name="7_200411계정명세_200412계정명세(ALL)_Summary of USGAAP Adj_Q107 WCDMA_0410_Summary of USGAAP Adj_Q407 CDMA Addition_0110_v2" xfId="2775"/>
    <cellStyle name="7_200411계정명세_200412계정명세(ALL)_Summary of USGAAP Adj_Q207 WCDMA Utilization_0710" xfId="2776"/>
    <cellStyle name="7_200411계정명세_200412계정명세(ALL)_Summary of USGAAP Adj_Q207 WCDMA Utilization_0710_Book3" xfId="2777"/>
    <cellStyle name="7_200411계정명세_200412계정명세(ALL)_Summary of USGAAP Adj_Q207 WCDMA Utilization_0710_Q2_CDMA 정리 _1004" xfId="2778"/>
    <cellStyle name="7_200411계정명세_200412계정명세(ALL)_Summary of USGAAP Adj_Q207 WCDMA Utilization_0710_Summary of USGAAP Adj_Q307 CDMA Addition_1010" xfId="2779"/>
    <cellStyle name="7_200411계정명세_200412계정명세(ALL)_Summary of USGAAP Adj_Q207 WCDMA Utilization_0710_Summary of USGAAP Adj_Q307 CDMA Q307 Utilization_1011_after MJE#59" xfId="2780"/>
    <cellStyle name="7_200411계정명세_200412계정명세(ALL)_Summary of USGAAP Adj_Q207 WCDMA Utilization_0710_Summary of USGAAP Adj_Q407 CDMA Addition_0110_v2" xfId="2781"/>
    <cellStyle name="7_200411계정명세_200412계정명세(ALL)_Summary of USGAAP Adj_Q307 CDMA Addition_1010" xfId="2782"/>
    <cellStyle name="7_200411계정명세_200412계정명세(ALL)_Summary of USGAAP Adj_Q307 CDMA Q307 Utilization_1011_after MJE#59" xfId="2783"/>
    <cellStyle name="7_200411계정명세_200412계정명세(ALL)_Summary of USGAAP Adj_Q407 CDMA Addition_0110_v2" xfId="2784"/>
    <cellStyle name="7_200411계정명세_200412계정명세(ALL)_안양연구소200509계정명세(ALL)" xfId="2785"/>
    <cellStyle name="7_200411계정명세_200412계정명세(ALL)_안양연구소200509계정명세(ALL)_Book3" xfId="2786"/>
    <cellStyle name="7_200411계정명세_200412계정명세(ALL)_안양연구소200509계정명세(ALL)_Q1_2008 Rev Cos Movement_backup(중요)" xfId="2787"/>
    <cellStyle name="7_200411계정명세_200412계정명세(ALL)_안양연구소200509계정명세(ALL)_Q1_2008 Rev Cos Movement_Wireline&amp;WCDMA" xfId="2788"/>
    <cellStyle name="7_200411계정명세_200412계정명세(ALL)_안양연구소200509계정명세(ALL)_Q2_CDMA 정리 _1004" xfId="2789"/>
    <cellStyle name="7_200411계정명세_200412계정명세(ALL)_안양연구소200509계정명세(ALL)_Summary of UGAAP Adj_Q108 Wireline_v2" xfId="2790"/>
    <cellStyle name="7_200411계정명세_200412계정명세(ALL)_안양연구소200509계정명세(ALL)_Summary of USGAAP Adj_Q107 CDMA Utilization_0410" xfId="2791"/>
    <cellStyle name="7_200411계정명세_200412계정명세(ALL)_안양연구소200509계정명세(ALL)_Summary of USGAAP Adj_Q107 CDMA Utilization_0410_Book3" xfId="2792"/>
    <cellStyle name="7_200411계정명세_200412계정명세(ALL)_안양연구소200509계정명세(ALL)_Summary of USGAAP Adj_Q107 CDMA Utilization_0410_Q2_CDMA 정리 _1004" xfId="2793"/>
    <cellStyle name="7_200411계정명세_200412계정명세(ALL)_안양연구소200509계정명세(ALL)_Summary of USGAAP Adj_Q107 CDMA Utilization_0410_Summary of USGAAP Adj_Q307 CDMA Addition_1010" xfId="2794"/>
    <cellStyle name="7_200411계정명세_200412계정명세(ALL)_안양연구소200509계정명세(ALL)_Summary of USGAAP Adj_Q107 CDMA Utilization_0410_Summary of USGAAP Adj_Q307 CDMA Q307 Utilization_1011_after MJE#59" xfId="2795"/>
    <cellStyle name="7_200411계정명세_200412계정명세(ALL)_안양연구소200509계정명세(ALL)_Summary of USGAAP Adj_Q107 CDMA Utilization_0410_Summary of USGAAP Adj_Q407 CDMA Addition_0110_v2" xfId="2796"/>
    <cellStyle name="7_200411계정명세_200412계정명세(ALL)_안양연구소200509계정명세(ALL)_Summary of USGAAP Adj_Q107 WCDMA_0410" xfId="2797"/>
    <cellStyle name="7_200411계정명세_200412계정명세(ALL)_안양연구소200509계정명세(ALL)_Summary of USGAAP Adj_Q107 WCDMA_0410_Book3" xfId="2798"/>
    <cellStyle name="7_200411계정명세_200412계정명세(ALL)_안양연구소200509계정명세(ALL)_Summary of USGAAP Adj_Q107 WCDMA_0410_Q2_CDMA 정리 _1004" xfId="2799"/>
    <cellStyle name="7_200411계정명세_200412계정명세(ALL)_안양연구소200509계정명세(ALL)_Summary of USGAAP Adj_Q107 WCDMA_0410_Summary of USGAAP Adj_Q307 CDMA Addition_1010" xfId="2800"/>
    <cellStyle name="7_200411계정명세_200412계정명세(ALL)_안양연구소200509계정명세(ALL)_Summary of USGAAP Adj_Q107 WCDMA_0410_Summary of USGAAP Adj_Q307 CDMA Q307 Utilization_1011_after MJE#59" xfId="2801"/>
    <cellStyle name="7_200411계정명세_200412계정명세(ALL)_안양연구소200509계정명세(ALL)_Summary of USGAAP Adj_Q107 WCDMA_0410_Summary of USGAAP Adj_Q407 CDMA Addition_0110_v2" xfId="2802"/>
    <cellStyle name="7_200411계정명세_200412계정명세(ALL)_안양연구소200509계정명세(ALL)_Summary of USGAAP Adj_Q207 WCDMA Utilization_0710" xfId="2803"/>
    <cellStyle name="7_200411계정명세_200412계정명세(ALL)_안양연구소200509계정명세(ALL)_Summary of USGAAP Adj_Q207 WCDMA Utilization_0710_Book3" xfId="2804"/>
    <cellStyle name="7_200411계정명세_200412계정명세(ALL)_안양연구소200509계정명세(ALL)_Summary of USGAAP Adj_Q207 WCDMA Utilization_0710_Q2_CDMA 정리 _1004" xfId="2805"/>
    <cellStyle name="7_200411계정명세_200412계정명세(ALL)_안양연구소200509계정명세(ALL)_Summary of USGAAP Adj_Q207 WCDMA Utilization_0710_Summary of USGAAP Adj_Q307 CDMA Addition_1010" xfId="2806"/>
    <cellStyle name="7_200411계정명세_200412계정명세(ALL)_안양연구소200509계정명세(ALL)_Summary of USGAAP Adj_Q207 WCDMA Utilization_0710_Summary of USGAAP Adj_Q307 CDMA Q307 Utilization_1011_after MJE#59" xfId="2807"/>
    <cellStyle name="7_200411계정명세_200412계정명세(ALL)_안양연구소200509계정명세(ALL)_Summary of USGAAP Adj_Q207 WCDMA Utilization_0710_Summary of USGAAP Adj_Q407 CDMA Addition_0110_v2" xfId="2808"/>
    <cellStyle name="7_200411계정명세_200412계정명세(ALL)_안양연구소200509계정명세(ALL)_Summary of USGAAP Adj_Q307 CDMA Addition_1010" xfId="2809"/>
    <cellStyle name="7_200411계정명세_200412계정명세(ALL)_안양연구소200509계정명세(ALL)_Summary of USGAAP Adj_Q307 CDMA Q307 Utilization_1011_after MJE#59" xfId="2810"/>
    <cellStyle name="7_200411계정명세_200412계정명세(ALL)_안양연구소200509계정명세(ALL)_Summary of USGAAP Adj_Q407 CDMA Addition_0110_v2" xfId="2811"/>
    <cellStyle name="7_200411계정명세_Book3" xfId="2812"/>
    <cellStyle name="7_200411계정명세_Q1_2008 Rev Cos Movement_backup(중요)" xfId="2813"/>
    <cellStyle name="7_200411계정명세_Q1_2008 Rev Cos Movement_Wireline&amp;WCDMA" xfId="2814"/>
    <cellStyle name="7_200411계정명세_Q2_CDMA 정리 _1004" xfId="2815"/>
    <cellStyle name="7_200411계정명세_Summary of UGAAP Adj_Q108 Wireline_v2" xfId="2816"/>
    <cellStyle name="7_200411계정명세_Summary of USGAAP Adj_Q107 CDMA Utilization_0410" xfId="2817"/>
    <cellStyle name="7_200411계정명세_Summary of USGAAP Adj_Q107 CDMA Utilization_0410_Book3" xfId="2818"/>
    <cellStyle name="7_200411계정명세_Summary of USGAAP Adj_Q107 CDMA Utilization_0410_Q2_CDMA 정리 _1004" xfId="2819"/>
    <cellStyle name="7_200411계정명세_Summary of USGAAP Adj_Q107 CDMA Utilization_0410_Summary of USGAAP Adj_Q307 CDMA Addition_1010" xfId="2820"/>
    <cellStyle name="7_200411계정명세_Summary of USGAAP Adj_Q107 CDMA Utilization_0410_Summary of USGAAP Adj_Q307 CDMA Q307 Utilization_1011_after MJE#59" xfId="2821"/>
    <cellStyle name="7_200411계정명세_Summary of USGAAP Adj_Q107 CDMA Utilization_0410_Summary of USGAAP Adj_Q407 CDMA Addition_0110_v2" xfId="2822"/>
    <cellStyle name="7_200411계정명세_Summary of USGAAP Adj_Q107 WCDMA_0410" xfId="2823"/>
    <cellStyle name="7_200411계정명세_Summary of USGAAP Adj_Q107 WCDMA_0410_Book3" xfId="2824"/>
    <cellStyle name="7_200411계정명세_Summary of USGAAP Adj_Q107 WCDMA_0410_Q2_CDMA 정리 _1004" xfId="2825"/>
    <cellStyle name="7_200411계정명세_Summary of USGAAP Adj_Q107 WCDMA_0410_Summary of USGAAP Adj_Q307 CDMA Addition_1010" xfId="2826"/>
    <cellStyle name="7_200411계정명세_Summary of USGAAP Adj_Q107 WCDMA_0410_Summary of USGAAP Adj_Q307 CDMA Q307 Utilization_1011_after MJE#59" xfId="2827"/>
    <cellStyle name="7_200411계정명세_Summary of USGAAP Adj_Q107 WCDMA_0410_Summary of USGAAP Adj_Q407 CDMA Addition_0110_v2" xfId="2828"/>
    <cellStyle name="7_200411계정명세_Summary of USGAAP Adj_Q207 WCDMA Utilization_0710" xfId="2829"/>
    <cellStyle name="7_200411계정명세_Summary of USGAAP Adj_Q207 WCDMA Utilization_0710_Book3" xfId="2830"/>
    <cellStyle name="7_200411계정명세_Summary of USGAAP Adj_Q207 WCDMA Utilization_0710_Q2_CDMA 정리 _1004" xfId="2831"/>
    <cellStyle name="7_200411계정명세_Summary of USGAAP Adj_Q207 WCDMA Utilization_0710_Summary of USGAAP Adj_Q307 CDMA Addition_1010" xfId="2832"/>
    <cellStyle name="7_200411계정명세_Summary of USGAAP Adj_Q207 WCDMA Utilization_0710_Summary of USGAAP Adj_Q307 CDMA Q307 Utilization_1011_after MJE#59" xfId="2833"/>
    <cellStyle name="7_200411계정명세_Summary of USGAAP Adj_Q207 WCDMA Utilization_0710_Summary of USGAAP Adj_Q407 CDMA Addition_0110_v2" xfId="2834"/>
    <cellStyle name="7_200411계정명세_Summary of USGAAP Adj_Q307 CDMA Addition_1010" xfId="2835"/>
    <cellStyle name="7_200411계정명세_Summary of USGAAP Adj_Q307 CDMA Q307 Utilization_1011_after MJE#59" xfId="2836"/>
    <cellStyle name="7_200411계정명세_Summary of USGAAP Adj_Q407 CDMA Addition_0110_v2" xfId="2837"/>
    <cellStyle name="7_200412계정명세(ALL)" xfId="2838"/>
    <cellStyle name="7_200412계정명세(ALL)_Book3" xfId="2839"/>
    <cellStyle name="7_200412계정명세(ALL)_Q1_2008 Rev Cos Movement_backup(중요)" xfId="2840"/>
    <cellStyle name="7_200412계정명세(ALL)_Q1_2008 Rev Cos Movement_Wireline&amp;WCDMA" xfId="2841"/>
    <cellStyle name="7_200412계정명세(ALL)_Q2_CDMA 정리 _1004" xfId="2842"/>
    <cellStyle name="7_200412계정명세(ALL)_Summary of UGAAP Adj_Q108 Wireline_v2" xfId="2843"/>
    <cellStyle name="7_200412계정명세(ALL)_Summary of USGAAP Adj_Q107 CDMA Utilization_0410" xfId="2844"/>
    <cellStyle name="7_200412계정명세(ALL)_Summary of USGAAP Adj_Q107 CDMA Utilization_0410_Book3" xfId="2845"/>
    <cellStyle name="7_200412계정명세(ALL)_Summary of USGAAP Adj_Q107 CDMA Utilization_0410_Q2_CDMA 정리 _1004" xfId="2846"/>
    <cellStyle name="7_200412계정명세(ALL)_Summary of USGAAP Adj_Q107 CDMA Utilization_0410_Summary of USGAAP Adj_Q307 CDMA Addition_1010" xfId="2847"/>
    <cellStyle name="7_200412계정명세(ALL)_Summary of USGAAP Adj_Q107 CDMA Utilization_0410_Summary of USGAAP Adj_Q307 CDMA Q307 Utilization_1011_after MJE#59" xfId="2848"/>
    <cellStyle name="7_200412계정명세(ALL)_Summary of USGAAP Adj_Q107 CDMA Utilization_0410_Summary of USGAAP Adj_Q407 CDMA Addition_0110_v2" xfId="2849"/>
    <cellStyle name="7_200412계정명세(ALL)_Summary of USGAAP Adj_Q107 WCDMA_0410" xfId="2850"/>
    <cellStyle name="7_200412계정명세(ALL)_Summary of USGAAP Adj_Q107 WCDMA_0410_Book3" xfId="2851"/>
    <cellStyle name="7_200412계정명세(ALL)_Summary of USGAAP Adj_Q107 WCDMA_0410_Q2_CDMA 정리 _1004" xfId="2852"/>
    <cellStyle name="7_200412계정명세(ALL)_Summary of USGAAP Adj_Q107 WCDMA_0410_Summary of USGAAP Adj_Q307 CDMA Addition_1010" xfId="2853"/>
    <cellStyle name="7_200412계정명세(ALL)_Summary of USGAAP Adj_Q107 WCDMA_0410_Summary of USGAAP Adj_Q307 CDMA Q307 Utilization_1011_after MJE#59" xfId="2854"/>
    <cellStyle name="7_200412계정명세(ALL)_Summary of USGAAP Adj_Q107 WCDMA_0410_Summary of USGAAP Adj_Q407 CDMA Addition_0110_v2" xfId="2855"/>
    <cellStyle name="7_200412계정명세(ALL)_Summary of USGAAP Adj_Q207 WCDMA Utilization_0710" xfId="2856"/>
    <cellStyle name="7_200412계정명세(ALL)_Summary of USGAAP Adj_Q207 WCDMA Utilization_0710_Book3" xfId="2857"/>
    <cellStyle name="7_200412계정명세(ALL)_Summary of USGAAP Adj_Q207 WCDMA Utilization_0710_Q2_CDMA 정리 _1004" xfId="2858"/>
    <cellStyle name="7_200412계정명세(ALL)_Summary of USGAAP Adj_Q207 WCDMA Utilization_0710_Summary of USGAAP Adj_Q307 CDMA Addition_1010" xfId="2859"/>
    <cellStyle name="7_200412계정명세(ALL)_Summary of USGAAP Adj_Q207 WCDMA Utilization_0710_Summary of USGAAP Adj_Q307 CDMA Q307 Utilization_1011_after MJE#59" xfId="2860"/>
    <cellStyle name="7_200412계정명세(ALL)_Summary of USGAAP Adj_Q207 WCDMA Utilization_0710_Summary of USGAAP Adj_Q407 CDMA Addition_0110_v2" xfId="2861"/>
    <cellStyle name="7_200412계정명세(ALL)_Summary of USGAAP Adj_Q307 CDMA Addition_1010" xfId="2862"/>
    <cellStyle name="7_200412계정명세(ALL)_Summary of USGAAP Adj_Q307 CDMA Q307 Utilization_1011_after MJE#59" xfId="2863"/>
    <cellStyle name="7_200412계정명세(ALL)_Summary of USGAAP Adj_Q407 CDMA Addition_0110_v2" xfId="2864"/>
    <cellStyle name="7_Book3" xfId="2865"/>
    <cellStyle name="7_Q1_2008 Rev Cos Movement_backup(중요)" xfId="2866"/>
    <cellStyle name="7_Q1_2008 Rev Cos Movement_Wireline&amp;WCDMA" xfId="2867"/>
    <cellStyle name="7_Q2_CDMA 정리 _1004" xfId="2868"/>
    <cellStyle name="7_Summary of UGAAP Adj_Q108 Wireline_v2" xfId="2869"/>
    <cellStyle name="7_Summary of USGAAP Adj_Q107 CDMA Utilization_0410" xfId="2870"/>
    <cellStyle name="7_Summary of USGAAP Adj_Q107 CDMA Utilization_0410_Book3" xfId="2871"/>
    <cellStyle name="7_Summary of USGAAP Adj_Q107 CDMA Utilization_0410_Q2_CDMA 정리 _1004" xfId="2872"/>
    <cellStyle name="7_Summary of USGAAP Adj_Q107 CDMA Utilization_0410_Summary of USGAAP Adj_Q307 CDMA Addition_1010" xfId="2873"/>
    <cellStyle name="7_Summary of USGAAP Adj_Q107 CDMA Utilization_0410_Summary of USGAAP Adj_Q307 CDMA Q307 Utilization_1011_after MJE#59" xfId="2874"/>
    <cellStyle name="7_Summary of USGAAP Adj_Q107 CDMA Utilization_0410_Summary of USGAAP Adj_Q407 CDMA Addition_0110_v2" xfId="2875"/>
    <cellStyle name="7_Summary of USGAAP Adj_Q107 WCDMA_0410" xfId="2876"/>
    <cellStyle name="7_Summary of USGAAP Adj_Q107 WCDMA_0410_Book3" xfId="2877"/>
    <cellStyle name="7_Summary of USGAAP Adj_Q107 WCDMA_0410_Q2_CDMA 정리 _1004" xfId="2878"/>
    <cellStyle name="7_Summary of USGAAP Adj_Q107 WCDMA_0410_Summary of USGAAP Adj_Q307 CDMA Addition_1010" xfId="2879"/>
    <cellStyle name="7_Summary of USGAAP Adj_Q107 WCDMA_0410_Summary of USGAAP Adj_Q307 CDMA Q307 Utilization_1011_after MJE#59" xfId="2880"/>
    <cellStyle name="7_Summary of USGAAP Adj_Q107 WCDMA_0410_Summary of USGAAP Adj_Q407 CDMA Addition_0110_v2" xfId="2881"/>
    <cellStyle name="7_Summary of USGAAP Adj_Q207 WCDMA Utilization_0710" xfId="2882"/>
    <cellStyle name="7_Summary of USGAAP Adj_Q207 WCDMA Utilization_0710_Book3" xfId="2883"/>
    <cellStyle name="7_Summary of USGAAP Adj_Q207 WCDMA Utilization_0710_Q2_CDMA 정리 _1004" xfId="2884"/>
    <cellStyle name="7_Summary of USGAAP Adj_Q207 WCDMA Utilization_0710_Summary of USGAAP Adj_Q307 CDMA Addition_1010" xfId="2885"/>
    <cellStyle name="7_Summary of USGAAP Adj_Q207 WCDMA Utilization_0710_Summary of USGAAP Adj_Q307 CDMA Q307 Utilization_1011_after MJE#59" xfId="2886"/>
    <cellStyle name="7_Summary of USGAAP Adj_Q207 WCDMA Utilization_0710_Summary of USGAAP Adj_Q407 CDMA Addition_0110_v2" xfId="2887"/>
    <cellStyle name="7_Summary of USGAAP Adj_Q307 CDMA Addition_1010" xfId="2888"/>
    <cellStyle name="7_Summary of USGAAP Adj_Q307 CDMA Q307 Utilization_1011_after MJE#59" xfId="2889"/>
    <cellStyle name="7_Summary of USGAAP Adj_Q407 CDMA Addition_0110_v2" xfId="2890"/>
    <cellStyle name="7_계정명세" xfId="2891"/>
    <cellStyle name="7_계정명세_200412계정명세(ALL)" xfId="2892"/>
    <cellStyle name="7_계정명세_200412계정명세(ALL)_(최종)안양연구소200412계정명세(ALL)" xfId="2893"/>
    <cellStyle name="7_계정명세_200412계정명세(ALL)_(최종)안양연구소200412계정명세(ALL)_Book3" xfId="2894"/>
    <cellStyle name="7_계정명세_200412계정명세(ALL)_(최종)안양연구소200412계정명세(ALL)_Q1_2008 Rev Cos Movement_backup(중요)" xfId="2895"/>
    <cellStyle name="7_계정명세_200412계정명세(ALL)_(최종)안양연구소200412계정명세(ALL)_Q1_2008 Rev Cos Movement_Wireline&amp;WCDMA" xfId="2896"/>
    <cellStyle name="7_계정명세_200412계정명세(ALL)_(최종)안양연구소200412계정명세(ALL)_Q2_CDMA 정리 _1004" xfId="2897"/>
    <cellStyle name="7_계정명세_200412계정명세(ALL)_(최종)안양연구소200412계정명세(ALL)_Summary of UGAAP Adj_Q108 Wireline_v2" xfId="2898"/>
    <cellStyle name="7_계정명세_200412계정명세(ALL)_(최종)안양연구소200412계정명세(ALL)_Summary of USGAAP Adj_Q107 CDMA Utilization_0410" xfId="2899"/>
    <cellStyle name="7_계정명세_200412계정명세(ALL)_(최종)안양연구소200412계정명세(ALL)_Summary of USGAAP Adj_Q107 CDMA Utilization_0410_Book3" xfId="2900"/>
    <cellStyle name="7_계정명세_200412계정명세(ALL)_(최종)안양연구소200412계정명세(ALL)_Summary of USGAAP Adj_Q107 CDMA Utilization_0410_Q2_CDMA 정리 _1004" xfId="2901"/>
    <cellStyle name="7_계정명세_200412계정명세(ALL)_(최종)안양연구소200412계정명세(ALL)_Summary of USGAAP Adj_Q107 CDMA Utilization_0410_Summary of USGAAP Adj_Q307 CDMA Addition_1010" xfId="2902"/>
    <cellStyle name="7_계정명세_200412계정명세(ALL)_(최종)안양연구소200412계정명세(ALL)_Summary of USGAAP Adj_Q107 CDMA Utilization_0410_Summary of USGAAP Adj_Q307 CDMA Q307 Utilization_1011_after MJE#59" xfId="2903"/>
    <cellStyle name="7_계정명세_200412계정명세(ALL)_(최종)안양연구소200412계정명세(ALL)_Summary of USGAAP Adj_Q107 CDMA Utilization_0410_Summary of USGAAP Adj_Q407 CDMA Addition_0110_v2" xfId="2904"/>
    <cellStyle name="7_계정명세_200412계정명세(ALL)_(최종)안양연구소200412계정명세(ALL)_Summary of USGAAP Adj_Q107 WCDMA_0410" xfId="2905"/>
    <cellStyle name="7_계정명세_200412계정명세(ALL)_(최종)안양연구소200412계정명세(ALL)_Summary of USGAAP Adj_Q107 WCDMA_0410_Book3" xfId="2906"/>
    <cellStyle name="7_계정명세_200412계정명세(ALL)_(최종)안양연구소200412계정명세(ALL)_Summary of USGAAP Adj_Q107 WCDMA_0410_Q2_CDMA 정리 _1004" xfId="2907"/>
    <cellStyle name="7_계정명세_200412계정명세(ALL)_(최종)안양연구소200412계정명세(ALL)_Summary of USGAAP Adj_Q107 WCDMA_0410_Summary of USGAAP Adj_Q307 CDMA Addition_1010" xfId="2908"/>
    <cellStyle name="7_계정명세_200412계정명세(ALL)_(최종)안양연구소200412계정명세(ALL)_Summary of USGAAP Adj_Q107 WCDMA_0410_Summary of USGAAP Adj_Q307 CDMA Q307 Utilization_1011_after MJE#59" xfId="2909"/>
    <cellStyle name="7_계정명세_200412계정명세(ALL)_(최종)안양연구소200412계정명세(ALL)_Summary of USGAAP Adj_Q107 WCDMA_0410_Summary of USGAAP Adj_Q407 CDMA Addition_0110_v2" xfId="2910"/>
    <cellStyle name="7_계정명세_200412계정명세(ALL)_(최종)안양연구소200412계정명세(ALL)_Summary of USGAAP Adj_Q207 WCDMA Utilization_0710" xfId="2911"/>
    <cellStyle name="7_계정명세_200412계정명세(ALL)_(최종)안양연구소200412계정명세(ALL)_Summary of USGAAP Adj_Q207 WCDMA Utilization_0710_Book3" xfId="2912"/>
    <cellStyle name="7_계정명세_200412계정명세(ALL)_(최종)안양연구소200412계정명세(ALL)_Summary of USGAAP Adj_Q207 WCDMA Utilization_0710_Q2_CDMA 정리 _1004" xfId="2913"/>
    <cellStyle name="7_계정명세_200412계정명세(ALL)_(최종)안양연구소200412계정명세(ALL)_Summary of USGAAP Adj_Q207 WCDMA Utilization_0710_Summary of USGAAP Adj_Q307 CDMA Addition_1010" xfId="2914"/>
    <cellStyle name="7_계정명세_200412계정명세(ALL)_(최종)안양연구소200412계정명세(ALL)_Summary of USGAAP Adj_Q207 WCDMA Utilization_0710_Summary of USGAAP Adj_Q307 CDMA Q307 Utilization_1011_after MJE#59" xfId="2915"/>
    <cellStyle name="7_계정명세_200412계정명세(ALL)_(최종)안양연구소200412계정명세(ALL)_Summary of USGAAP Adj_Q207 WCDMA Utilization_0710_Summary of USGAAP Adj_Q407 CDMA Addition_0110_v2" xfId="2916"/>
    <cellStyle name="7_계정명세_200412계정명세(ALL)_(최종)안양연구소200412계정명세(ALL)_Summary of USGAAP Adj_Q307 CDMA Addition_1010" xfId="2917"/>
    <cellStyle name="7_계정명세_200412계정명세(ALL)_(최종)안양연구소200412계정명세(ALL)_Summary of USGAAP Adj_Q307 CDMA Q307 Utilization_1011_after MJE#59" xfId="2918"/>
    <cellStyle name="7_계정명세_200412계정명세(ALL)_(최종)안양연구소200412계정명세(ALL)_Summary of USGAAP Adj_Q407 CDMA Addition_0110_v2" xfId="2919"/>
    <cellStyle name="7_계정명세_200412계정명세(ALL)_(최종)안양연구소200502계정명세(ALL)" xfId="2920"/>
    <cellStyle name="7_계정명세_200412계정명세(ALL)_(최종)안양연구소200502계정명세(ALL)_Book3" xfId="2921"/>
    <cellStyle name="7_계정명세_200412계정명세(ALL)_(최종)안양연구소200502계정명세(ALL)_Q1_2008 Rev Cos Movement_backup(중요)" xfId="2922"/>
    <cellStyle name="7_계정명세_200412계정명세(ALL)_(최종)안양연구소200502계정명세(ALL)_Q1_2008 Rev Cos Movement_Wireline&amp;WCDMA" xfId="2923"/>
    <cellStyle name="7_계정명세_200412계정명세(ALL)_(최종)안양연구소200502계정명세(ALL)_Q2_CDMA 정리 _1004" xfId="2924"/>
    <cellStyle name="7_계정명세_200412계정명세(ALL)_(최종)안양연구소200502계정명세(ALL)_Summary of UGAAP Adj_Q108 Wireline_v2" xfId="2925"/>
    <cellStyle name="7_계정명세_200412계정명세(ALL)_(최종)안양연구소200502계정명세(ALL)_Summary of USGAAP Adj_Q107 CDMA Utilization_0410" xfId="2926"/>
    <cellStyle name="7_계정명세_200412계정명세(ALL)_(최종)안양연구소200502계정명세(ALL)_Summary of USGAAP Adj_Q107 CDMA Utilization_0410_Book3" xfId="2927"/>
    <cellStyle name="7_계정명세_200412계정명세(ALL)_(최종)안양연구소200502계정명세(ALL)_Summary of USGAAP Adj_Q107 CDMA Utilization_0410_Q2_CDMA 정리 _1004" xfId="2928"/>
    <cellStyle name="7_계정명세_200412계정명세(ALL)_(최종)안양연구소200502계정명세(ALL)_Summary of USGAAP Adj_Q107 CDMA Utilization_0410_Summary of USGAAP Adj_Q307 CDMA Addition_1010" xfId="2929"/>
    <cellStyle name="7_계정명세_200412계정명세(ALL)_(최종)안양연구소200502계정명세(ALL)_Summary of USGAAP Adj_Q107 CDMA Utilization_0410_Summary of USGAAP Adj_Q307 CDMA Q307 Utilization_1011_after MJE#59" xfId="2930"/>
    <cellStyle name="7_계정명세_200412계정명세(ALL)_(최종)안양연구소200502계정명세(ALL)_Summary of USGAAP Adj_Q107 CDMA Utilization_0410_Summary of USGAAP Adj_Q407 CDMA Addition_0110_v2" xfId="2931"/>
    <cellStyle name="7_계정명세_200412계정명세(ALL)_(최종)안양연구소200502계정명세(ALL)_Summary of USGAAP Adj_Q107 WCDMA_0410" xfId="2932"/>
    <cellStyle name="7_계정명세_200412계정명세(ALL)_(최종)안양연구소200502계정명세(ALL)_Summary of USGAAP Adj_Q107 WCDMA_0410_Book3" xfId="2933"/>
    <cellStyle name="7_계정명세_200412계정명세(ALL)_(최종)안양연구소200502계정명세(ALL)_Summary of USGAAP Adj_Q107 WCDMA_0410_Q2_CDMA 정리 _1004" xfId="2934"/>
    <cellStyle name="7_계정명세_200412계정명세(ALL)_(최종)안양연구소200502계정명세(ALL)_Summary of USGAAP Adj_Q107 WCDMA_0410_Summary of USGAAP Adj_Q307 CDMA Addition_1010" xfId="2935"/>
    <cellStyle name="7_계정명세_200412계정명세(ALL)_(최종)안양연구소200502계정명세(ALL)_Summary of USGAAP Adj_Q107 WCDMA_0410_Summary of USGAAP Adj_Q307 CDMA Q307 Utilization_1011_after MJE#59" xfId="2936"/>
    <cellStyle name="7_계정명세_200412계정명세(ALL)_(최종)안양연구소200502계정명세(ALL)_Summary of USGAAP Adj_Q107 WCDMA_0410_Summary of USGAAP Adj_Q407 CDMA Addition_0110_v2" xfId="2937"/>
    <cellStyle name="7_계정명세_200412계정명세(ALL)_(최종)안양연구소200502계정명세(ALL)_Summary of USGAAP Adj_Q207 WCDMA Utilization_0710" xfId="2938"/>
    <cellStyle name="7_계정명세_200412계정명세(ALL)_(최종)안양연구소200502계정명세(ALL)_Summary of USGAAP Adj_Q207 WCDMA Utilization_0710_Book3" xfId="2939"/>
    <cellStyle name="7_계정명세_200412계정명세(ALL)_(최종)안양연구소200502계정명세(ALL)_Summary of USGAAP Adj_Q207 WCDMA Utilization_0710_Q2_CDMA 정리 _1004" xfId="2940"/>
    <cellStyle name="7_계정명세_200412계정명세(ALL)_(최종)안양연구소200502계정명세(ALL)_Summary of USGAAP Adj_Q207 WCDMA Utilization_0710_Summary of USGAAP Adj_Q307 CDMA Addition_1010" xfId="2941"/>
    <cellStyle name="7_계정명세_200412계정명세(ALL)_(최종)안양연구소200502계정명세(ALL)_Summary of USGAAP Adj_Q207 WCDMA Utilization_0710_Summary of USGAAP Adj_Q307 CDMA Q307 Utilization_1011_after MJE#59" xfId="2942"/>
    <cellStyle name="7_계정명세_200412계정명세(ALL)_(최종)안양연구소200502계정명세(ALL)_Summary of USGAAP Adj_Q207 WCDMA Utilization_0710_Summary of USGAAP Adj_Q407 CDMA Addition_0110_v2" xfId="2943"/>
    <cellStyle name="7_계정명세_200412계정명세(ALL)_(최종)안양연구소200502계정명세(ALL)_Summary of USGAAP Adj_Q307 CDMA Addition_1010" xfId="2944"/>
    <cellStyle name="7_계정명세_200412계정명세(ALL)_(최종)안양연구소200502계정명세(ALL)_Summary of USGAAP Adj_Q307 CDMA Q307 Utilization_1011_after MJE#59" xfId="2945"/>
    <cellStyle name="7_계정명세_200412계정명세(ALL)_(최종)안양연구소200502계정명세(ALL)_Summary of USGAAP Adj_Q407 CDMA Addition_0110_v2" xfId="2946"/>
    <cellStyle name="7_계정명세_200412계정명세(ALL)_200412계정명세(ALL)" xfId="2947"/>
    <cellStyle name="7_계정명세_200412계정명세(ALL)_200412계정명세(ALL)_Book3" xfId="2948"/>
    <cellStyle name="7_계정명세_200412계정명세(ALL)_200412계정명세(ALL)_Q1_2008 Rev Cos Movement_backup(중요)" xfId="2949"/>
    <cellStyle name="7_계정명세_200412계정명세(ALL)_200412계정명세(ALL)_Q1_2008 Rev Cos Movement_Wireline&amp;WCDMA" xfId="2950"/>
    <cellStyle name="7_계정명세_200412계정명세(ALL)_200412계정명세(ALL)_Q2_CDMA 정리 _1004" xfId="2951"/>
    <cellStyle name="7_계정명세_200412계정명세(ALL)_200412계정명세(ALL)_Summary of UGAAP Adj_Q108 Wireline_v2" xfId="2952"/>
    <cellStyle name="7_계정명세_200412계정명세(ALL)_200412계정명세(ALL)_Summary of USGAAP Adj_Q107 CDMA Utilization_0410" xfId="2953"/>
    <cellStyle name="7_계정명세_200412계정명세(ALL)_200412계정명세(ALL)_Summary of USGAAP Adj_Q107 CDMA Utilization_0410_Book3" xfId="2954"/>
    <cellStyle name="7_계정명세_200412계정명세(ALL)_200412계정명세(ALL)_Summary of USGAAP Adj_Q107 CDMA Utilization_0410_Q2_CDMA 정리 _1004" xfId="2955"/>
    <cellStyle name="7_계정명세_200412계정명세(ALL)_200412계정명세(ALL)_Summary of USGAAP Adj_Q107 CDMA Utilization_0410_Summary of USGAAP Adj_Q307 CDMA Addition_1010" xfId="2956"/>
    <cellStyle name="7_계정명세_200412계정명세(ALL)_200412계정명세(ALL)_Summary of USGAAP Adj_Q107 CDMA Utilization_0410_Summary of USGAAP Adj_Q307 CDMA Q307 Utilization_1011_after MJE#59" xfId="2957"/>
    <cellStyle name="7_계정명세_200412계정명세(ALL)_200412계정명세(ALL)_Summary of USGAAP Adj_Q107 CDMA Utilization_0410_Summary of USGAAP Adj_Q407 CDMA Addition_0110_v2" xfId="2958"/>
    <cellStyle name="7_계정명세_200412계정명세(ALL)_200412계정명세(ALL)_Summary of USGAAP Adj_Q107 WCDMA_0410" xfId="2959"/>
    <cellStyle name="7_계정명세_200412계정명세(ALL)_200412계정명세(ALL)_Summary of USGAAP Adj_Q107 WCDMA_0410_Book3" xfId="2960"/>
    <cellStyle name="7_계정명세_200412계정명세(ALL)_200412계정명세(ALL)_Summary of USGAAP Adj_Q107 WCDMA_0410_Q2_CDMA 정리 _1004" xfId="2961"/>
    <cellStyle name="7_계정명세_200412계정명세(ALL)_200412계정명세(ALL)_Summary of USGAAP Adj_Q107 WCDMA_0410_Summary of USGAAP Adj_Q307 CDMA Addition_1010" xfId="2962"/>
    <cellStyle name="7_계정명세_200412계정명세(ALL)_200412계정명세(ALL)_Summary of USGAAP Adj_Q107 WCDMA_0410_Summary of USGAAP Adj_Q307 CDMA Q307 Utilization_1011_after MJE#59" xfId="2963"/>
    <cellStyle name="7_계정명세_200412계정명세(ALL)_200412계정명세(ALL)_Summary of USGAAP Adj_Q107 WCDMA_0410_Summary of USGAAP Adj_Q407 CDMA Addition_0110_v2" xfId="2964"/>
    <cellStyle name="7_계정명세_200412계정명세(ALL)_200412계정명세(ALL)_Summary of USGAAP Adj_Q207 WCDMA Utilization_0710" xfId="2965"/>
    <cellStyle name="7_계정명세_200412계정명세(ALL)_200412계정명세(ALL)_Summary of USGAAP Adj_Q207 WCDMA Utilization_0710_Book3" xfId="2966"/>
    <cellStyle name="7_계정명세_200412계정명세(ALL)_200412계정명세(ALL)_Summary of USGAAP Adj_Q207 WCDMA Utilization_0710_Q2_CDMA 정리 _1004" xfId="2967"/>
    <cellStyle name="7_계정명세_200412계정명세(ALL)_200412계정명세(ALL)_Summary of USGAAP Adj_Q207 WCDMA Utilization_0710_Summary of USGAAP Adj_Q307 CDMA Addition_1010" xfId="2968"/>
    <cellStyle name="7_계정명세_200412계정명세(ALL)_200412계정명세(ALL)_Summary of USGAAP Adj_Q207 WCDMA Utilization_0710_Summary of USGAAP Adj_Q307 CDMA Q307 Utilization_1011_after MJE#59" xfId="2969"/>
    <cellStyle name="7_계정명세_200412계정명세(ALL)_200412계정명세(ALL)_Summary of USGAAP Adj_Q207 WCDMA Utilization_0710_Summary of USGAAP Adj_Q407 CDMA Addition_0110_v2" xfId="2970"/>
    <cellStyle name="7_계정명세_200412계정명세(ALL)_200412계정명세(ALL)_Summary of USGAAP Adj_Q307 CDMA Addition_1010" xfId="2971"/>
    <cellStyle name="7_계정명세_200412계정명세(ALL)_200412계정명세(ALL)_Summary of USGAAP Adj_Q307 CDMA Q307 Utilization_1011_after MJE#59" xfId="2972"/>
    <cellStyle name="7_계정명세_200412계정명세(ALL)_200412계정명세(ALL)_Summary of USGAAP Adj_Q407 CDMA Addition_0110_v2" xfId="2973"/>
    <cellStyle name="7_계정명세_200412계정명세(ALL)_Book3" xfId="2974"/>
    <cellStyle name="7_계정명세_200412계정명세(ALL)_Q1_2008 Rev Cos Movement_backup(중요)" xfId="2975"/>
    <cellStyle name="7_계정명세_200412계정명세(ALL)_Q1_2008 Rev Cos Movement_Wireline&amp;WCDMA" xfId="2976"/>
    <cellStyle name="7_계정명세_200412계정명세(ALL)_Q2_CDMA 정리 _1004" xfId="2977"/>
    <cellStyle name="7_계정명세_200412계정명세(ALL)_Summary of UGAAP Adj_Q108 Wireline_v2" xfId="2978"/>
    <cellStyle name="7_계정명세_200412계정명세(ALL)_Summary of USGAAP Adj_Q107 CDMA Utilization_0410" xfId="2979"/>
    <cellStyle name="7_계정명세_200412계정명세(ALL)_Summary of USGAAP Adj_Q107 CDMA Utilization_0410_Book3" xfId="2980"/>
    <cellStyle name="7_계정명세_200412계정명세(ALL)_Summary of USGAAP Adj_Q107 CDMA Utilization_0410_Q2_CDMA 정리 _1004" xfId="2981"/>
    <cellStyle name="7_계정명세_200412계정명세(ALL)_Summary of USGAAP Adj_Q107 CDMA Utilization_0410_Summary of USGAAP Adj_Q307 CDMA Addition_1010" xfId="2982"/>
    <cellStyle name="7_계정명세_200412계정명세(ALL)_Summary of USGAAP Adj_Q107 CDMA Utilization_0410_Summary of USGAAP Adj_Q307 CDMA Q307 Utilization_1011_after MJE#59" xfId="2983"/>
    <cellStyle name="7_계정명세_200412계정명세(ALL)_Summary of USGAAP Adj_Q107 CDMA Utilization_0410_Summary of USGAAP Adj_Q407 CDMA Addition_0110_v2" xfId="2984"/>
    <cellStyle name="7_계정명세_200412계정명세(ALL)_Summary of USGAAP Adj_Q107 WCDMA_0410" xfId="2985"/>
    <cellStyle name="7_계정명세_200412계정명세(ALL)_Summary of USGAAP Adj_Q107 WCDMA_0410_Book3" xfId="2986"/>
    <cellStyle name="7_계정명세_200412계정명세(ALL)_Summary of USGAAP Adj_Q107 WCDMA_0410_Q2_CDMA 정리 _1004" xfId="2987"/>
    <cellStyle name="7_계정명세_200412계정명세(ALL)_Summary of USGAAP Adj_Q107 WCDMA_0410_Summary of USGAAP Adj_Q307 CDMA Addition_1010" xfId="2988"/>
    <cellStyle name="7_계정명세_200412계정명세(ALL)_Summary of USGAAP Adj_Q107 WCDMA_0410_Summary of USGAAP Adj_Q307 CDMA Q307 Utilization_1011_after MJE#59" xfId="2989"/>
    <cellStyle name="7_계정명세_200412계정명세(ALL)_Summary of USGAAP Adj_Q107 WCDMA_0410_Summary of USGAAP Adj_Q407 CDMA Addition_0110_v2" xfId="2990"/>
    <cellStyle name="7_계정명세_200412계정명세(ALL)_Summary of USGAAP Adj_Q207 WCDMA Utilization_0710" xfId="2991"/>
    <cellStyle name="7_계정명세_200412계정명세(ALL)_Summary of USGAAP Adj_Q207 WCDMA Utilization_0710_Book3" xfId="2992"/>
    <cellStyle name="7_계정명세_200412계정명세(ALL)_Summary of USGAAP Adj_Q207 WCDMA Utilization_0710_Q2_CDMA 정리 _1004" xfId="2993"/>
    <cellStyle name="7_계정명세_200412계정명세(ALL)_Summary of USGAAP Adj_Q207 WCDMA Utilization_0710_Summary of USGAAP Adj_Q307 CDMA Addition_1010" xfId="2994"/>
    <cellStyle name="7_계정명세_200412계정명세(ALL)_Summary of USGAAP Adj_Q207 WCDMA Utilization_0710_Summary of USGAAP Adj_Q307 CDMA Q307 Utilization_1011_after MJE#59" xfId="2995"/>
    <cellStyle name="7_계정명세_200412계정명세(ALL)_Summary of USGAAP Adj_Q207 WCDMA Utilization_0710_Summary of USGAAP Adj_Q407 CDMA Addition_0110_v2" xfId="2996"/>
    <cellStyle name="7_계정명세_200412계정명세(ALL)_Summary of USGAAP Adj_Q307 CDMA Addition_1010" xfId="2997"/>
    <cellStyle name="7_계정명세_200412계정명세(ALL)_Summary of USGAAP Adj_Q307 CDMA Q307 Utilization_1011_after MJE#59" xfId="2998"/>
    <cellStyle name="7_계정명세_200412계정명세(ALL)_Summary of USGAAP Adj_Q407 CDMA Addition_0110_v2" xfId="2999"/>
    <cellStyle name="7_계정명세_200412계정명세(ALL)_안양연구소200509계정명세(ALL)" xfId="3000"/>
    <cellStyle name="7_계정명세_200412계정명세(ALL)_안양연구소200509계정명세(ALL)_Book3" xfId="3001"/>
    <cellStyle name="7_계정명세_200412계정명세(ALL)_안양연구소200509계정명세(ALL)_Q1_2008 Rev Cos Movement_backup(중요)" xfId="3002"/>
    <cellStyle name="7_계정명세_200412계정명세(ALL)_안양연구소200509계정명세(ALL)_Q1_2008 Rev Cos Movement_Wireline&amp;WCDMA" xfId="3003"/>
    <cellStyle name="7_계정명세_200412계정명세(ALL)_안양연구소200509계정명세(ALL)_Q2_CDMA 정리 _1004" xfId="3004"/>
    <cellStyle name="7_계정명세_200412계정명세(ALL)_안양연구소200509계정명세(ALL)_Summary of UGAAP Adj_Q108 Wireline_v2" xfId="3005"/>
    <cellStyle name="7_계정명세_200412계정명세(ALL)_안양연구소200509계정명세(ALL)_Summary of USGAAP Adj_Q107 CDMA Utilization_0410" xfId="3006"/>
    <cellStyle name="7_계정명세_200412계정명세(ALL)_안양연구소200509계정명세(ALL)_Summary of USGAAP Adj_Q107 CDMA Utilization_0410_Book3" xfId="3007"/>
    <cellStyle name="7_계정명세_200412계정명세(ALL)_안양연구소200509계정명세(ALL)_Summary of USGAAP Adj_Q107 CDMA Utilization_0410_Q2_CDMA 정리 _1004" xfId="3008"/>
    <cellStyle name="7_계정명세_200412계정명세(ALL)_안양연구소200509계정명세(ALL)_Summary of USGAAP Adj_Q107 CDMA Utilization_0410_Summary of USGAAP Adj_Q307 CDMA Addition_1010" xfId="3009"/>
    <cellStyle name="7_계정명세_200412계정명세(ALL)_안양연구소200509계정명세(ALL)_Summary of USGAAP Adj_Q107 CDMA Utilization_0410_Summary of USGAAP Adj_Q307 CDMA Q307 Utilization_1011_after MJE#59" xfId="3010"/>
    <cellStyle name="7_계정명세_200412계정명세(ALL)_안양연구소200509계정명세(ALL)_Summary of USGAAP Adj_Q107 CDMA Utilization_0410_Summary of USGAAP Adj_Q407 CDMA Addition_0110_v2" xfId="3011"/>
    <cellStyle name="7_계정명세_200412계정명세(ALL)_안양연구소200509계정명세(ALL)_Summary of USGAAP Adj_Q107 WCDMA_0410" xfId="3012"/>
    <cellStyle name="7_계정명세_200412계정명세(ALL)_안양연구소200509계정명세(ALL)_Summary of USGAAP Adj_Q107 WCDMA_0410_Book3" xfId="3013"/>
    <cellStyle name="7_계정명세_200412계정명세(ALL)_안양연구소200509계정명세(ALL)_Summary of USGAAP Adj_Q107 WCDMA_0410_Q2_CDMA 정리 _1004" xfId="3014"/>
    <cellStyle name="7_계정명세_200412계정명세(ALL)_안양연구소200509계정명세(ALL)_Summary of USGAAP Adj_Q107 WCDMA_0410_Summary of USGAAP Adj_Q307 CDMA Addition_1010" xfId="3015"/>
    <cellStyle name="7_계정명세_200412계정명세(ALL)_안양연구소200509계정명세(ALL)_Summary of USGAAP Adj_Q107 WCDMA_0410_Summary of USGAAP Adj_Q307 CDMA Q307 Utilization_1011_after MJE#59" xfId="3016"/>
    <cellStyle name="7_계정명세_200412계정명세(ALL)_안양연구소200509계정명세(ALL)_Summary of USGAAP Adj_Q107 WCDMA_0410_Summary of USGAAP Adj_Q407 CDMA Addition_0110_v2" xfId="3017"/>
    <cellStyle name="7_계정명세_200412계정명세(ALL)_안양연구소200509계정명세(ALL)_Summary of USGAAP Adj_Q207 WCDMA Utilization_0710" xfId="3018"/>
    <cellStyle name="7_계정명세_200412계정명세(ALL)_안양연구소200509계정명세(ALL)_Summary of USGAAP Adj_Q207 WCDMA Utilization_0710_Book3" xfId="3019"/>
    <cellStyle name="7_계정명세_200412계정명세(ALL)_안양연구소200509계정명세(ALL)_Summary of USGAAP Adj_Q207 WCDMA Utilization_0710_Q2_CDMA 정리 _1004" xfId="3020"/>
    <cellStyle name="7_계정명세_200412계정명세(ALL)_안양연구소200509계정명세(ALL)_Summary of USGAAP Adj_Q207 WCDMA Utilization_0710_Summary of USGAAP Adj_Q307 CDMA Addition_1010" xfId="3021"/>
    <cellStyle name="7_계정명세_200412계정명세(ALL)_안양연구소200509계정명세(ALL)_Summary of USGAAP Adj_Q207 WCDMA Utilization_0710_Summary of USGAAP Adj_Q307 CDMA Q307 Utilization_1011_after MJE#59" xfId="3022"/>
    <cellStyle name="7_계정명세_200412계정명세(ALL)_안양연구소200509계정명세(ALL)_Summary of USGAAP Adj_Q207 WCDMA Utilization_0710_Summary of USGAAP Adj_Q407 CDMA Addition_0110_v2" xfId="3023"/>
    <cellStyle name="7_계정명세_200412계정명세(ALL)_안양연구소200509계정명세(ALL)_Summary of USGAAP Adj_Q307 CDMA Addition_1010" xfId="3024"/>
    <cellStyle name="7_계정명세_200412계정명세(ALL)_안양연구소200509계정명세(ALL)_Summary of USGAAP Adj_Q307 CDMA Q307 Utilization_1011_after MJE#59" xfId="3025"/>
    <cellStyle name="7_계정명세_200412계정명세(ALL)_안양연구소200509계정명세(ALL)_Summary of USGAAP Adj_Q407 CDMA Addition_0110_v2" xfId="3026"/>
    <cellStyle name="7_계정명세_Book3" xfId="3027"/>
    <cellStyle name="7_계정명세_Q1_2008 Rev Cos Movement_backup(중요)" xfId="3028"/>
    <cellStyle name="7_계정명세_Q1_2008 Rev Cos Movement_Wireline&amp;WCDMA" xfId="3029"/>
    <cellStyle name="7_계정명세_Q2_CDMA 정리 _1004" xfId="3030"/>
    <cellStyle name="7_계정명세_Summary of UGAAP Adj_Q108 Wireline_v2" xfId="3031"/>
    <cellStyle name="7_계정명세_Summary of USGAAP Adj_Q107 CDMA Utilization_0410" xfId="3032"/>
    <cellStyle name="7_계정명세_Summary of USGAAP Adj_Q107 CDMA Utilization_0410_Book3" xfId="3033"/>
    <cellStyle name="7_계정명세_Summary of USGAAP Adj_Q107 CDMA Utilization_0410_Q2_CDMA 정리 _1004" xfId="3034"/>
    <cellStyle name="7_계정명세_Summary of USGAAP Adj_Q107 CDMA Utilization_0410_Summary of USGAAP Adj_Q307 CDMA Addition_1010" xfId="3035"/>
    <cellStyle name="7_계정명세_Summary of USGAAP Adj_Q107 CDMA Utilization_0410_Summary of USGAAP Adj_Q307 CDMA Q307 Utilization_1011_after MJE#59" xfId="3036"/>
    <cellStyle name="7_계정명세_Summary of USGAAP Adj_Q107 CDMA Utilization_0410_Summary of USGAAP Adj_Q407 CDMA Addition_0110_v2" xfId="3037"/>
    <cellStyle name="7_계정명세_Summary of USGAAP Adj_Q107 WCDMA_0410" xfId="3038"/>
    <cellStyle name="7_계정명세_Summary of USGAAP Adj_Q107 WCDMA_0410_Book3" xfId="3039"/>
    <cellStyle name="7_계정명세_Summary of USGAAP Adj_Q107 WCDMA_0410_Q2_CDMA 정리 _1004" xfId="3040"/>
    <cellStyle name="7_계정명세_Summary of USGAAP Adj_Q107 WCDMA_0410_Summary of USGAAP Adj_Q307 CDMA Addition_1010" xfId="3041"/>
    <cellStyle name="7_계정명세_Summary of USGAAP Adj_Q107 WCDMA_0410_Summary of USGAAP Adj_Q307 CDMA Q307 Utilization_1011_after MJE#59" xfId="3042"/>
    <cellStyle name="7_계정명세_Summary of USGAAP Adj_Q107 WCDMA_0410_Summary of USGAAP Adj_Q407 CDMA Addition_0110_v2" xfId="3043"/>
    <cellStyle name="7_계정명세_Summary of USGAAP Adj_Q207 WCDMA Utilization_0710" xfId="3044"/>
    <cellStyle name="7_계정명세_Summary of USGAAP Adj_Q207 WCDMA Utilization_0710_Book3" xfId="3045"/>
    <cellStyle name="7_계정명세_Summary of USGAAP Adj_Q207 WCDMA Utilization_0710_Q2_CDMA 정리 _1004" xfId="3046"/>
    <cellStyle name="7_계정명세_Summary of USGAAP Adj_Q207 WCDMA Utilization_0710_Summary of USGAAP Adj_Q307 CDMA Addition_1010" xfId="3047"/>
    <cellStyle name="7_계정명세_Summary of USGAAP Adj_Q207 WCDMA Utilization_0710_Summary of USGAAP Adj_Q307 CDMA Q307 Utilization_1011_after MJE#59" xfId="3048"/>
    <cellStyle name="7_계정명세_Summary of USGAAP Adj_Q207 WCDMA Utilization_0710_Summary of USGAAP Adj_Q407 CDMA Addition_0110_v2" xfId="3049"/>
    <cellStyle name="7_계정명세_Summary of USGAAP Adj_Q307 CDMA Addition_1010" xfId="3050"/>
    <cellStyle name="7_계정명세_Summary of USGAAP Adj_Q307 CDMA Q307 Utilization_1011_after MJE#59" xfId="3051"/>
    <cellStyle name="7_계정명세_Summary of USGAAP Adj_Q407 CDMA Addition_0110_v2" xfId="3052"/>
    <cellStyle name="7_시스템자산List(11월말기준)" xfId="3053"/>
    <cellStyle name="7_시스템자산List(11월말기준)_200412계정명세(ALL)" xfId="3054"/>
    <cellStyle name="7_시스템자산List(11월말기준)_200412계정명세(ALL)_(최종)안양연구소200412계정명세(ALL)" xfId="3055"/>
    <cellStyle name="7_시스템자산List(11월말기준)_200412계정명세(ALL)_(최종)안양연구소200412계정명세(ALL)_Book3" xfId="3056"/>
    <cellStyle name="7_시스템자산List(11월말기준)_200412계정명세(ALL)_(최종)안양연구소200412계정명세(ALL)_Q1_2008 Rev Cos Movement_backup(중요)" xfId="3057"/>
    <cellStyle name="7_시스템자산List(11월말기준)_200412계정명세(ALL)_(최종)안양연구소200412계정명세(ALL)_Q1_2008 Rev Cos Movement_Wireline&amp;WCDMA" xfId="3058"/>
    <cellStyle name="7_시스템자산List(11월말기준)_200412계정명세(ALL)_(최종)안양연구소200412계정명세(ALL)_Q2_CDMA 정리 _1004" xfId="3059"/>
    <cellStyle name="7_시스템자산List(11월말기준)_200412계정명세(ALL)_(최종)안양연구소200412계정명세(ALL)_Summary of UGAAP Adj_Q108 Wireline_v2" xfId="3060"/>
    <cellStyle name="7_시스템자산List(11월말기준)_200412계정명세(ALL)_(최종)안양연구소200412계정명세(ALL)_Summary of USGAAP Adj_Q107 CDMA Utilization_0410" xfId="3061"/>
    <cellStyle name="7_시스템자산List(11월말기준)_200412계정명세(ALL)_(최종)안양연구소200412계정명세(ALL)_Summary of USGAAP Adj_Q107 CDMA Utilization_0410_Book3" xfId="3062"/>
    <cellStyle name="7_시스템자산List(11월말기준)_200412계정명세(ALL)_(최종)안양연구소200412계정명세(ALL)_Summary of USGAAP Adj_Q107 CDMA Utilization_0410_Q2_CDMA 정리 _1004" xfId="3063"/>
    <cellStyle name="7_시스템자산List(11월말기준)_200412계정명세(ALL)_(최종)안양연구소200412계정명세(ALL)_Summary of USGAAP Adj_Q107 CDMA Utilization_0410_Summary of USGAAP Adj_Q307 CDMA Addition_1010" xfId="3064"/>
    <cellStyle name="7_시스템자산List(11월말기준)_200412계정명세(ALL)_(최종)안양연구소200412계정명세(ALL)_Summary of USGAAP Adj_Q107 CDMA Utilization_0410_Summary of USGAAP Adj_Q307 CDMA Q307 Utilization_1011_after MJE#59" xfId="3065"/>
    <cellStyle name="7_시스템자산List(11월말기준)_200412계정명세(ALL)_(최종)안양연구소200412계정명세(ALL)_Summary of USGAAP Adj_Q107 CDMA Utilization_0410_Summary of USGAAP Adj_Q407 CDMA Addition_0110_v2" xfId="3066"/>
    <cellStyle name="7_시스템자산List(11월말기준)_200412계정명세(ALL)_(최종)안양연구소200412계정명세(ALL)_Summary of USGAAP Adj_Q107 WCDMA_0410" xfId="3067"/>
    <cellStyle name="7_시스템자산List(11월말기준)_200412계정명세(ALL)_(최종)안양연구소200412계정명세(ALL)_Summary of USGAAP Adj_Q107 WCDMA_0410_Book3" xfId="3068"/>
    <cellStyle name="7_시스템자산List(11월말기준)_200412계정명세(ALL)_(최종)안양연구소200412계정명세(ALL)_Summary of USGAAP Adj_Q107 WCDMA_0410_Q2_CDMA 정리 _1004" xfId="3069"/>
    <cellStyle name="7_시스템자산List(11월말기준)_200412계정명세(ALL)_(최종)안양연구소200412계정명세(ALL)_Summary of USGAAP Adj_Q107 WCDMA_0410_Summary of USGAAP Adj_Q307 CDMA Addition_1010" xfId="3070"/>
    <cellStyle name="7_시스템자산List(11월말기준)_200412계정명세(ALL)_(최종)안양연구소200412계정명세(ALL)_Summary of USGAAP Adj_Q107 WCDMA_0410_Summary of USGAAP Adj_Q307 CDMA Q307 Utilization_1011_after MJE#59" xfId="3071"/>
    <cellStyle name="7_시스템자산List(11월말기준)_200412계정명세(ALL)_(최종)안양연구소200412계정명세(ALL)_Summary of USGAAP Adj_Q107 WCDMA_0410_Summary of USGAAP Adj_Q407 CDMA Addition_0110_v2" xfId="3072"/>
    <cellStyle name="7_시스템자산List(11월말기준)_200412계정명세(ALL)_(최종)안양연구소200412계정명세(ALL)_Summary of USGAAP Adj_Q207 WCDMA Utilization_0710" xfId="3073"/>
    <cellStyle name="7_시스템자산List(11월말기준)_200412계정명세(ALL)_(최종)안양연구소200412계정명세(ALL)_Summary of USGAAP Adj_Q207 WCDMA Utilization_0710_Book3" xfId="3074"/>
    <cellStyle name="7_시스템자산List(11월말기준)_200412계정명세(ALL)_(최종)안양연구소200412계정명세(ALL)_Summary of USGAAP Adj_Q207 WCDMA Utilization_0710_Q2_CDMA 정리 _1004" xfId="3075"/>
    <cellStyle name="7_시스템자산List(11월말기준)_200412계정명세(ALL)_(최종)안양연구소200412계정명세(ALL)_Summary of USGAAP Adj_Q207 WCDMA Utilization_0710_Summary of USGAAP Adj_Q307 CDMA Addition_1010" xfId="3076"/>
    <cellStyle name="7_시스템자산List(11월말기준)_200412계정명세(ALL)_(최종)안양연구소200412계정명세(ALL)_Summary of USGAAP Adj_Q207 WCDMA Utilization_0710_Summary of USGAAP Adj_Q307 CDMA Q307 Utilization_1011_after MJE#59" xfId="3077"/>
    <cellStyle name="7_시스템자산List(11월말기준)_200412계정명세(ALL)_(최종)안양연구소200412계정명세(ALL)_Summary of USGAAP Adj_Q207 WCDMA Utilization_0710_Summary of USGAAP Adj_Q407 CDMA Addition_0110_v2" xfId="3078"/>
    <cellStyle name="7_시스템자산List(11월말기준)_200412계정명세(ALL)_(최종)안양연구소200412계정명세(ALL)_Summary of USGAAP Adj_Q307 CDMA Addition_1010" xfId="3079"/>
    <cellStyle name="7_시스템자산List(11월말기준)_200412계정명세(ALL)_(최종)안양연구소200412계정명세(ALL)_Summary of USGAAP Adj_Q307 CDMA Q307 Utilization_1011_after MJE#59" xfId="3080"/>
    <cellStyle name="7_시스템자산List(11월말기준)_200412계정명세(ALL)_(최종)안양연구소200412계정명세(ALL)_Summary of USGAAP Adj_Q407 CDMA Addition_0110_v2" xfId="3081"/>
    <cellStyle name="7_시스템자산List(11월말기준)_200412계정명세(ALL)_(최종)안양연구소200502계정명세(ALL)" xfId="3082"/>
    <cellStyle name="7_시스템자산List(11월말기준)_200412계정명세(ALL)_(최종)안양연구소200502계정명세(ALL)_Book3" xfId="3083"/>
    <cellStyle name="7_시스템자산List(11월말기준)_200412계정명세(ALL)_(최종)안양연구소200502계정명세(ALL)_Q1_2008 Rev Cos Movement_backup(중요)" xfId="3084"/>
    <cellStyle name="7_시스템자산List(11월말기준)_200412계정명세(ALL)_(최종)안양연구소200502계정명세(ALL)_Q1_2008 Rev Cos Movement_Wireline&amp;WCDMA" xfId="3085"/>
    <cellStyle name="7_시스템자산List(11월말기준)_200412계정명세(ALL)_(최종)안양연구소200502계정명세(ALL)_Q2_CDMA 정리 _1004" xfId="3086"/>
    <cellStyle name="7_시스템자산List(11월말기준)_200412계정명세(ALL)_(최종)안양연구소200502계정명세(ALL)_Summary of UGAAP Adj_Q108 Wireline_v2" xfId="3087"/>
    <cellStyle name="7_시스템자산List(11월말기준)_200412계정명세(ALL)_(최종)안양연구소200502계정명세(ALL)_Summary of USGAAP Adj_Q107 CDMA Utilization_0410" xfId="3088"/>
    <cellStyle name="7_시스템자산List(11월말기준)_200412계정명세(ALL)_(최종)안양연구소200502계정명세(ALL)_Summary of USGAAP Adj_Q107 CDMA Utilization_0410_Book3" xfId="3089"/>
    <cellStyle name="7_시스템자산List(11월말기준)_200412계정명세(ALL)_(최종)안양연구소200502계정명세(ALL)_Summary of USGAAP Adj_Q107 CDMA Utilization_0410_Q2_CDMA 정리 _1004" xfId="3090"/>
    <cellStyle name="7_시스템자산List(11월말기준)_200412계정명세(ALL)_(최종)안양연구소200502계정명세(ALL)_Summary of USGAAP Adj_Q107 CDMA Utilization_0410_Summary of USGAAP Adj_Q307 CDMA Addition_1010" xfId="3091"/>
    <cellStyle name="7_시스템자산List(11월말기준)_200412계정명세(ALL)_(최종)안양연구소200502계정명세(ALL)_Summary of USGAAP Adj_Q107 CDMA Utilization_0410_Summary of USGAAP Adj_Q307 CDMA Q307 Utilization_1011_after MJE#59" xfId="3092"/>
    <cellStyle name="7_시스템자산List(11월말기준)_200412계정명세(ALL)_(최종)안양연구소200502계정명세(ALL)_Summary of USGAAP Adj_Q107 CDMA Utilization_0410_Summary of USGAAP Adj_Q407 CDMA Addition_0110_v2" xfId="3093"/>
    <cellStyle name="7_시스템자산List(11월말기준)_200412계정명세(ALL)_(최종)안양연구소200502계정명세(ALL)_Summary of USGAAP Adj_Q107 WCDMA_0410" xfId="3094"/>
    <cellStyle name="7_시스템자산List(11월말기준)_200412계정명세(ALL)_(최종)안양연구소200502계정명세(ALL)_Summary of USGAAP Adj_Q107 WCDMA_0410_Book3" xfId="3095"/>
    <cellStyle name="7_시스템자산List(11월말기준)_200412계정명세(ALL)_(최종)안양연구소200502계정명세(ALL)_Summary of USGAAP Adj_Q107 WCDMA_0410_Q2_CDMA 정리 _1004" xfId="3096"/>
    <cellStyle name="7_시스템자산List(11월말기준)_200412계정명세(ALL)_(최종)안양연구소200502계정명세(ALL)_Summary of USGAAP Adj_Q107 WCDMA_0410_Summary of USGAAP Adj_Q307 CDMA Addition_1010" xfId="3097"/>
    <cellStyle name="7_시스템자산List(11월말기준)_200412계정명세(ALL)_(최종)안양연구소200502계정명세(ALL)_Summary of USGAAP Adj_Q107 WCDMA_0410_Summary of USGAAP Adj_Q307 CDMA Q307 Utilization_1011_after MJE#59" xfId="3098"/>
    <cellStyle name="7_시스템자산List(11월말기준)_200412계정명세(ALL)_(최종)안양연구소200502계정명세(ALL)_Summary of USGAAP Adj_Q107 WCDMA_0410_Summary of USGAAP Adj_Q407 CDMA Addition_0110_v2" xfId="3099"/>
    <cellStyle name="7_시스템자산List(11월말기준)_200412계정명세(ALL)_(최종)안양연구소200502계정명세(ALL)_Summary of USGAAP Adj_Q207 WCDMA Utilization_0710" xfId="3100"/>
    <cellStyle name="7_시스템자산List(11월말기준)_200412계정명세(ALL)_(최종)안양연구소200502계정명세(ALL)_Summary of USGAAP Adj_Q207 WCDMA Utilization_0710_Book3" xfId="3101"/>
    <cellStyle name="7_시스템자산List(11월말기준)_200412계정명세(ALL)_(최종)안양연구소200502계정명세(ALL)_Summary of USGAAP Adj_Q207 WCDMA Utilization_0710_Q2_CDMA 정리 _1004" xfId="3102"/>
    <cellStyle name="7_시스템자산List(11월말기준)_200412계정명세(ALL)_(최종)안양연구소200502계정명세(ALL)_Summary of USGAAP Adj_Q207 WCDMA Utilization_0710_Summary of USGAAP Adj_Q307 CDMA Addition_1010" xfId="3103"/>
    <cellStyle name="7_시스템자산List(11월말기준)_200412계정명세(ALL)_(최종)안양연구소200502계정명세(ALL)_Summary of USGAAP Adj_Q207 WCDMA Utilization_0710_Summary of USGAAP Adj_Q307 CDMA Q307 Utilization_1011_after MJE#59" xfId="3104"/>
    <cellStyle name="7_시스템자산List(11월말기준)_200412계정명세(ALL)_(최종)안양연구소200502계정명세(ALL)_Summary of USGAAP Adj_Q207 WCDMA Utilization_0710_Summary of USGAAP Adj_Q407 CDMA Addition_0110_v2" xfId="3105"/>
    <cellStyle name="7_시스템자산List(11월말기준)_200412계정명세(ALL)_(최종)안양연구소200502계정명세(ALL)_Summary of USGAAP Adj_Q307 CDMA Addition_1010" xfId="3106"/>
    <cellStyle name="7_시스템자산List(11월말기준)_200412계정명세(ALL)_(최종)안양연구소200502계정명세(ALL)_Summary of USGAAP Adj_Q307 CDMA Q307 Utilization_1011_after MJE#59" xfId="3107"/>
    <cellStyle name="7_시스템자산List(11월말기준)_200412계정명세(ALL)_(최종)안양연구소200502계정명세(ALL)_Summary of USGAAP Adj_Q407 CDMA Addition_0110_v2" xfId="3108"/>
    <cellStyle name="7_시스템자산List(11월말기준)_200412계정명세(ALL)_200412계정명세(ALL)" xfId="3109"/>
    <cellStyle name="7_시스템자산List(11월말기준)_200412계정명세(ALL)_200412계정명세(ALL)_Book3" xfId="3110"/>
    <cellStyle name="7_시스템자산List(11월말기준)_200412계정명세(ALL)_200412계정명세(ALL)_Q1_2008 Rev Cos Movement_backup(중요)" xfId="3111"/>
    <cellStyle name="7_시스템자산List(11월말기준)_200412계정명세(ALL)_200412계정명세(ALL)_Q1_2008 Rev Cos Movement_Wireline&amp;WCDMA" xfId="3112"/>
    <cellStyle name="7_시스템자산List(11월말기준)_200412계정명세(ALL)_200412계정명세(ALL)_Q2_CDMA 정리 _1004" xfId="3113"/>
    <cellStyle name="7_시스템자산List(11월말기준)_200412계정명세(ALL)_200412계정명세(ALL)_Summary of UGAAP Adj_Q108 Wireline_v2" xfId="3114"/>
    <cellStyle name="7_시스템자산List(11월말기준)_200412계정명세(ALL)_200412계정명세(ALL)_Summary of USGAAP Adj_Q107 CDMA Utilization_0410" xfId="3115"/>
    <cellStyle name="7_시스템자산List(11월말기준)_200412계정명세(ALL)_200412계정명세(ALL)_Summary of USGAAP Adj_Q107 CDMA Utilization_0410_Book3" xfId="3116"/>
    <cellStyle name="7_시스템자산List(11월말기준)_200412계정명세(ALL)_200412계정명세(ALL)_Summary of USGAAP Adj_Q107 CDMA Utilization_0410_Q2_CDMA 정리 _1004" xfId="3117"/>
    <cellStyle name="7_시스템자산List(11월말기준)_200412계정명세(ALL)_200412계정명세(ALL)_Summary of USGAAP Adj_Q107 CDMA Utilization_0410_Summary of USGAAP Adj_Q307 CDMA Addition_1010" xfId="3118"/>
    <cellStyle name="7_시스템자산List(11월말기준)_200412계정명세(ALL)_200412계정명세(ALL)_Summary of USGAAP Adj_Q107 CDMA Utilization_0410_Summary of USGAAP Adj_Q307 CDMA Q307 Utilization_1011_after MJE#59" xfId="3119"/>
    <cellStyle name="7_시스템자산List(11월말기준)_200412계정명세(ALL)_200412계정명세(ALL)_Summary of USGAAP Adj_Q107 CDMA Utilization_0410_Summary of USGAAP Adj_Q407 CDMA Addition_0110_v2" xfId="3120"/>
    <cellStyle name="7_시스템자산List(11월말기준)_200412계정명세(ALL)_200412계정명세(ALL)_Summary of USGAAP Adj_Q107 WCDMA_0410" xfId="3121"/>
    <cellStyle name="7_시스템자산List(11월말기준)_200412계정명세(ALL)_200412계정명세(ALL)_Summary of USGAAP Adj_Q107 WCDMA_0410_Book3" xfId="3122"/>
    <cellStyle name="7_시스템자산List(11월말기준)_200412계정명세(ALL)_200412계정명세(ALL)_Summary of USGAAP Adj_Q107 WCDMA_0410_Q2_CDMA 정리 _1004" xfId="3123"/>
    <cellStyle name="7_시스템자산List(11월말기준)_200412계정명세(ALL)_200412계정명세(ALL)_Summary of USGAAP Adj_Q107 WCDMA_0410_Summary of USGAAP Adj_Q307 CDMA Addition_1010" xfId="3124"/>
    <cellStyle name="7_시스템자산List(11월말기준)_200412계정명세(ALL)_200412계정명세(ALL)_Summary of USGAAP Adj_Q107 WCDMA_0410_Summary of USGAAP Adj_Q307 CDMA Q307 Utilization_1011_after MJE#59" xfId="3125"/>
    <cellStyle name="7_시스템자산List(11월말기준)_200412계정명세(ALL)_200412계정명세(ALL)_Summary of USGAAP Adj_Q107 WCDMA_0410_Summary of USGAAP Adj_Q407 CDMA Addition_0110_v2" xfId="3126"/>
    <cellStyle name="7_시스템자산List(11월말기준)_200412계정명세(ALL)_200412계정명세(ALL)_Summary of USGAAP Adj_Q207 WCDMA Utilization_0710" xfId="3127"/>
    <cellStyle name="7_시스템자산List(11월말기준)_200412계정명세(ALL)_200412계정명세(ALL)_Summary of USGAAP Adj_Q207 WCDMA Utilization_0710_Book3" xfId="3128"/>
    <cellStyle name="7_시스템자산List(11월말기준)_200412계정명세(ALL)_200412계정명세(ALL)_Summary of USGAAP Adj_Q207 WCDMA Utilization_0710_Q2_CDMA 정리 _1004" xfId="3129"/>
    <cellStyle name="7_시스템자산List(11월말기준)_200412계정명세(ALL)_200412계정명세(ALL)_Summary of USGAAP Adj_Q207 WCDMA Utilization_0710_Summary of USGAAP Adj_Q307 CDMA Addition_1010" xfId="3130"/>
    <cellStyle name="7_시스템자산List(11월말기준)_200412계정명세(ALL)_200412계정명세(ALL)_Summary of USGAAP Adj_Q207 WCDMA Utilization_0710_Summary of USGAAP Adj_Q307 CDMA Q307 Utilization_1011_after MJE#59" xfId="3131"/>
    <cellStyle name="7_시스템자산List(11월말기준)_200412계정명세(ALL)_200412계정명세(ALL)_Summary of USGAAP Adj_Q207 WCDMA Utilization_0710_Summary of USGAAP Adj_Q407 CDMA Addition_0110_v2" xfId="3132"/>
    <cellStyle name="7_시스템자산List(11월말기준)_200412계정명세(ALL)_200412계정명세(ALL)_Summary of USGAAP Adj_Q307 CDMA Addition_1010" xfId="3133"/>
    <cellStyle name="7_시스템자산List(11월말기준)_200412계정명세(ALL)_200412계정명세(ALL)_Summary of USGAAP Adj_Q307 CDMA Q307 Utilization_1011_after MJE#59" xfId="3134"/>
    <cellStyle name="7_시스템자산List(11월말기준)_200412계정명세(ALL)_200412계정명세(ALL)_Summary of USGAAP Adj_Q407 CDMA Addition_0110_v2" xfId="3135"/>
    <cellStyle name="7_시스템자산List(11월말기준)_200412계정명세(ALL)_Book3" xfId="3136"/>
    <cellStyle name="7_시스템자산List(11월말기준)_200412계정명세(ALL)_Q1_2008 Rev Cos Movement_backup(중요)" xfId="3137"/>
    <cellStyle name="7_시스템자산List(11월말기준)_200412계정명세(ALL)_Q1_2008 Rev Cos Movement_Wireline&amp;WCDMA" xfId="3138"/>
    <cellStyle name="7_시스템자산List(11월말기준)_200412계정명세(ALL)_Q2_CDMA 정리 _1004" xfId="3139"/>
    <cellStyle name="7_시스템자산List(11월말기준)_200412계정명세(ALL)_Summary of UGAAP Adj_Q108 Wireline_v2" xfId="3140"/>
    <cellStyle name="7_시스템자산List(11월말기준)_200412계정명세(ALL)_Summary of USGAAP Adj_Q107 CDMA Utilization_0410" xfId="3141"/>
    <cellStyle name="7_시스템자산List(11월말기준)_200412계정명세(ALL)_Summary of USGAAP Adj_Q107 CDMA Utilization_0410_Book3" xfId="3142"/>
    <cellStyle name="7_시스템자산List(11월말기준)_200412계정명세(ALL)_Summary of USGAAP Adj_Q107 CDMA Utilization_0410_Q2_CDMA 정리 _1004" xfId="3143"/>
    <cellStyle name="7_시스템자산List(11월말기준)_200412계정명세(ALL)_Summary of USGAAP Adj_Q107 CDMA Utilization_0410_Summary of USGAAP Adj_Q307 CDMA Addition_1010" xfId="3144"/>
    <cellStyle name="7_시스템자산List(11월말기준)_200412계정명세(ALL)_Summary of USGAAP Adj_Q107 CDMA Utilization_0410_Summary of USGAAP Adj_Q307 CDMA Q307 Utilization_1011_after MJE#59" xfId="3145"/>
    <cellStyle name="7_시스템자산List(11월말기준)_200412계정명세(ALL)_Summary of USGAAP Adj_Q107 CDMA Utilization_0410_Summary of USGAAP Adj_Q407 CDMA Addition_0110_v2" xfId="3146"/>
    <cellStyle name="7_시스템자산List(11월말기준)_200412계정명세(ALL)_Summary of USGAAP Adj_Q107 WCDMA_0410" xfId="3147"/>
    <cellStyle name="7_시스템자산List(11월말기준)_200412계정명세(ALL)_Summary of USGAAP Adj_Q107 WCDMA_0410_Book3" xfId="3148"/>
    <cellStyle name="7_시스템자산List(11월말기준)_200412계정명세(ALL)_Summary of USGAAP Adj_Q107 WCDMA_0410_Q2_CDMA 정리 _1004" xfId="3149"/>
    <cellStyle name="7_시스템자산List(11월말기준)_200412계정명세(ALL)_Summary of USGAAP Adj_Q107 WCDMA_0410_Summary of USGAAP Adj_Q307 CDMA Addition_1010" xfId="3150"/>
    <cellStyle name="7_시스템자산List(11월말기준)_200412계정명세(ALL)_Summary of USGAAP Adj_Q107 WCDMA_0410_Summary of USGAAP Adj_Q307 CDMA Q307 Utilization_1011_after MJE#59" xfId="3151"/>
    <cellStyle name="7_시스템자산List(11월말기준)_200412계정명세(ALL)_Summary of USGAAP Adj_Q107 WCDMA_0410_Summary of USGAAP Adj_Q407 CDMA Addition_0110_v2" xfId="3152"/>
    <cellStyle name="7_시스템자산List(11월말기준)_200412계정명세(ALL)_Summary of USGAAP Adj_Q207 WCDMA Utilization_0710" xfId="3153"/>
    <cellStyle name="7_시스템자산List(11월말기준)_200412계정명세(ALL)_Summary of USGAAP Adj_Q207 WCDMA Utilization_0710_Book3" xfId="3154"/>
    <cellStyle name="7_시스템자산List(11월말기준)_200412계정명세(ALL)_Summary of USGAAP Adj_Q207 WCDMA Utilization_0710_Q2_CDMA 정리 _1004" xfId="3155"/>
    <cellStyle name="7_시스템자산List(11월말기준)_200412계정명세(ALL)_Summary of USGAAP Adj_Q207 WCDMA Utilization_0710_Summary of USGAAP Adj_Q307 CDMA Addition_1010" xfId="3156"/>
    <cellStyle name="7_시스템자산List(11월말기준)_200412계정명세(ALL)_Summary of USGAAP Adj_Q207 WCDMA Utilization_0710_Summary of USGAAP Adj_Q307 CDMA Q307 Utilization_1011_after MJE#59" xfId="3157"/>
    <cellStyle name="7_시스템자산List(11월말기준)_200412계정명세(ALL)_Summary of USGAAP Adj_Q207 WCDMA Utilization_0710_Summary of USGAAP Adj_Q407 CDMA Addition_0110_v2" xfId="3158"/>
    <cellStyle name="7_시스템자산List(11월말기준)_200412계정명세(ALL)_Summary of USGAAP Adj_Q307 CDMA Addition_1010" xfId="3159"/>
    <cellStyle name="7_시스템자산List(11월말기준)_200412계정명세(ALL)_Summary of USGAAP Adj_Q307 CDMA Q307 Utilization_1011_after MJE#59" xfId="3160"/>
    <cellStyle name="7_시스템자산List(11월말기준)_200412계정명세(ALL)_Summary of USGAAP Adj_Q407 CDMA Addition_0110_v2" xfId="3161"/>
    <cellStyle name="7_시스템자산List(11월말기준)_200412계정명세(ALL)_안양연구소200509계정명세(ALL)" xfId="3162"/>
    <cellStyle name="7_시스템자산List(11월말기준)_200412계정명세(ALL)_안양연구소200509계정명세(ALL)_Book3" xfId="3163"/>
    <cellStyle name="7_시스템자산List(11월말기준)_200412계정명세(ALL)_안양연구소200509계정명세(ALL)_Q1_2008 Rev Cos Movement_backup(중요)" xfId="3164"/>
    <cellStyle name="7_시스템자산List(11월말기준)_200412계정명세(ALL)_안양연구소200509계정명세(ALL)_Q1_2008 Rev Cos Movement_Wireline&amp;WCDMA" xfId="3165"/>
    <cellStyle name="7_시스템자산List(11월말기준)_200412계정명세(ALL)_안양연구소200509계정명세(ALL)_Q2_CDMA 정리 _1004" xfId="3166"/>
    <cellStyle name="7_시스템자산List(11월말기준)_200412계정명세(ALL)_안양연구소200509계정명세(ALL)_Summary of UGAAP Adj_Q108 Wireline_v2" xfId="3167"/>
    <cellStyle name="7_시스템자산List(11월말기준)_200412계정명세(ALL)_안양연구소200509계정명세(ALL)_Summary of USGAAP Adj_Q107 CDMA Utilization_0410" xfId="3168"/>
    <cellStyle name="7_시스템자산List(11월말기준)_200412계정명세(ALL)_안양연구소200509계정명세(ALL)_Summary of USGAAP Adj_Q107 CDMA Utilization_0410_Book3" xfId="3169"/>
    <cellStyle name="7_시스템자산List(11월말기준)_200412계정명세(ALL)_안양연구소200509계정명세(ALL)_Summary of USGAAP Adj_Q107 CDMA Utilization_0410_Q2_CDMA 정리 _1004" xfId="3170"/>
    <cellStyle name="7_시스템자산List(11월말기준)_200412계정명세(ALL)_안양연구소200509계정명세(ALL)_Summary of USGAAP Adj_Q107 CDMA Utilization_0410_Summary of USGAAP Adj_Q307 CDMA Addition_1010" xfId="3171"/>
    <cellStyle name="7_시스템자산List(11월말기준)_200412계정명세(ALL)_안양연구소200509계정명세(ALL)_Summary of USGAAP Adj_Q107 CDMA Utilization_0410_Summary of USGAAP Adj_Q307 CDMA Q307 Utilization_1011_after MJE#59" xfId="3172"/>
    <cellStyle name="7_시스템자산List(11월말기준)_200412계정명세(ALL)_안양연구소200509계정명세(ALL)_Summary of USGAAP Adj_Q107 CDMA Utilization_0410_Summary of USGAAP Adj_Q407 CDMA Addition_0110_v2" xfId="3173"/>
    <cellStyle name="7_시스템자산List(11월말기준)_200412계정명세(ALL)_안양연구소200509계정명세(ALL)_Summary of USGAAP Adj_Q107 WCDMA_0410" xfId="3174"/>
    <cellStyle name="7_시스템자산List(11월말기준)_200412계정명세(ALL)_안양연구소200509계정명세(ALL)_Summary of USGAAP Adj_Q107 WCDMA_0410_Book3" xfId="3175"/>
    <cellStyle name="7_시스템자산List(11월말기준)_200412계정명세(ALL)_안양연구소200509계정명세(ALL)_Summary of USGAAP Adj_Q107 WCDMA_0410_Q2_CDMA 정리 _1004" xfId="3176"/>
    <cellStyle name="7_시스템자산List(11월말기준)_200412계정명세(ALL)_안양연구소200509계정명세(ALL)_Summary of USGAAP Adj_Q107 WCDMA_0410_Summary of USGAAP Adj_Q307 CDMA Addition_1010" xfId="3177"/>
    <cellStyle name="7_시스템자산List(11월말기준)_200412계정명세(ALL)_안양연구소200509계정명세(ALL)_Summary of USGAAP Adj_Q107 WCDMA_0410_Summary of USGAAP Adj_Q307 CDMA Q307 Utilization_1011_after MJE#59" xfId="3178"/>
    <cellStyle name="7_시스템자산List(11월말기준)_200412계정명세(ALL)_안양연구소200509계정명세(ALL)_Summary of USGAAP Adj_Q107 WCDMA_0410_Summary of USGAAP Adj_Q407 CDMA Addition_0110_v2" xfId="3179"/>
    <cellStyle name="7_시스템자산List(11월말기준)_200412계정명세(ALL)_안양연구소200509계정명세(ALL)_Summary of USGAAP Adj_Q207 WCDMA Utilization_0710" xfId="3180"/>
    <cellStyle name="7_시스템자산List(11월말기준)_200412계정명세(ALL)_안양연구소200509계정명세(ALL)_Summary of USGAAP Adj_Q207 WCDMA Utilization_0710_Book3" xfId="3181"/>
    <cellStyle name="7_시스템자산List(11월말기준)_200412계정명세(ALL)_안양연구소200509계정명세(ALL)_Summary of USGAAP Adj_Q207 WCDMA Utilization_0710_Q2_CDMA 정리 _1004" xfId="3182"/>
    <cellStyle name="7_시스템자산List(11월말기준)_200412계정명세(ALL)_안양연구소200509계정명세(ALL)_Summary of USGAAP Adj_Q207 WCDMA Utilization_0710_Summary of USGAAP Adj_Q307 CDMA Addition_1010" xfId="3183"/>
    <cellStyle name="7_시스템자산List(11월말기준)_200412계정명세(ALL)_안양연구소200509계정명세(ALL)_Summary of USGAAP Adj_Q207 WCDMA Utilization_0710_Summary of USGAAP Adj_Q307 CDMA Q307 Utilization_1011_after MJE#59" xfId="3184"/>
    <cellStyle name="7_시스템자산List(11월말기준)_200412계정명세(ALL)_안양연구소200509계정명세(ALL)_Summary of USGAAP Adj_Q207 WCDMA Utilization_0710_Summary of USGAAP Adj_Q407 CDMA Addition_0110_v2" xfId="3185"/>
    <cellStyle name="7_시스템자산List(11월말기준)_200412계정명세(ALL)_안양연구소200509계정명세(ALL)_Summary of USGAAP Adj_Q307 CDMA Addition_1010" xfId="3186"/>
    <cellStyle name="7_시스템자산List(11월말기준)_200412계정명세(ALL)_안양연구소200509계정명세(ALL)_Summary of USGAAP Adj_Q307 CDMA Q307 Utilization_1011_after MJE#59" xfId="3187"/>
    <cellStyle name="7_시스템자산List(11월말기준)_200412계정명세(ALL)_안양연구소200509계정명세(ALL)_Summary of USGAAP Adj_Q407 CDMA Addition_0110_v2" xfId="3188"/>
    <cellStyle name="7_시스템자산List(11월말기준)_Book3" xfId="3189"/>
    <cellStyle name="7_시스템자산List(11월말기준)_Q1_2008 Rev Cos Movement_backup(중요)" xfId="3190"/>
    <cellStyle name="7_시스템자산List(11월말기준)_Q1_2008 Rev Cos Movement_Wireline&amp;WCDMA" xfId="3191"/>
    <cellStyle name="7_시스템자산List(11월말기준)_Q2_CDMA 정리 _1004" xfId="3192"/>
    <cellStyle name="7_시스템자산List(11월말기준)_Summary of UGAAP Adj_Q108 Wireline_v2" xfId="3193"/>
    <cellStyle name="7_시스템자산List(11월말기준)_Summary of USGAAP Adj_Q107 CDMA Utilization_0410" xfId="3194"/>
    <cellStyle name="7_시스템자산List(11월말기준)_Summary of USGAAP Adj_Q107 CDMA Utilization_0410_Book3" xfId="3195"/>
    <cellStyle name="7_시스템자산List(11월말기준)_Summary of USGAAP Adj_Q107 CDMA Utilization_0410_Q2_CDMA 정리 _1004" xfId="3196"/>
    <cellStyle name="7_시스템자산List(11월말기준)_Summary of USGAAP Adj_Q107 CDMA Utilization_0410_Summary of USGAAP Adj_Q307 CDMA Addition_1010" xfId="3197"/>
    <cellStyle name="7_시스템자산List(11월말기준)_Summary of USGAAP Adj_Q107 CDMA Utilization_0410_Summary of USGAAP Adj_Q307 CDMA Q307 Utilization_1011_after MJE#59" xfId="3198"/>
    <cellStyle name="7_시스템자산List(11월말기준)_Summary of USGAAP Adj_Q107 CDMA Utilization_0410_Summary of USGAAP Adj_Q407 CDMA Addition_0110_v2" xfId="3199"/>
    <cellStyle name="7_시스템자산List(11월말기준)_Summary of USGAAP Adj_Q107 WCDMA_0410" xfId="3200"/>
    <cellStyle name="7_시스템자산List(11월말기준)_Summary of USGAAP Adj_Q107 WCDMA_0410_Book3" xfId="3201"/>
    <cellStyle name="7_시스템자산List(11월말기준)_Summary of USGAAP Adj_Q107 WCDMA_0410_Q2_CDMA 정리 _1004" xfId="3202"/>
    <cellStyle name="7_시스템자산List(11월말기준)_Summary of USGAAP Adj_Q107 WCDMA_0410_Summary of USGAAP Adj_Q307 CDMA Addition_1010" xfId="3203"/>
    <cellStyle name="7_시스템자산List(11월말기준)_Summary of USGAAP Adj_Q107 WCDMA_0410_Summary of USGAAP Adj_Q307 CDMA Q307 Utilization_1011_after MJE#59" xfId="3204"/>
    <cellStyle name="7_시스템자산List(11월말기준)_Summary of USGAAP Adj_Q107 WCDMA_0410_Summary of USGAAP Adj_Q407 CDMA Addition_0110_v2" xfId="3205"/>
    <cellStyle name="7_시스템자산List(11월말기준)_Summary of USGAAP Adj_Q207 WCDMA Utilization_0710" xfId="3206"/>
    <cellStyle name="7_시스템자산List(11월말기준)_Summary of USGAAP Adj_Q207 WCDMA Utilization_0710_Book3" xfId="3207"/>
    <cellStyle name="7_시스템자산List(11월말기준)_Summary of USGAAP Adj_Q207 WCDMA Utilization_0710_Q2_CDMA 정리 _1004" xfId="3208"/>
    <cellStyle name="7_시스템자산List(11월말기준)_Summary of USGAAP Adj_Q207 WCDMA Utilization_0710_Summary of USGAAP Adj_Q307 CDMA Addition_1010" xfId="3209"/>
    <cellStyle name="7_시스템자산List(11월말기준)_Summary of USGAAP Adj_Q207 WCDMA Utilization_0710_Summary of USGAAP Adj_Q307 CDMA Q307 Utilization_1011_after MJE#59" xfId="3210"/>
    <cellStyle name="7_시스템자산List(11월말기준)_Summary of USGAAP Adj_Q207 WCDMA Utilization_0710_Summary of USGAAP Adj_Q407 CDMA Addition_0110_v2" xfId="3211"/>
    <cellStyle name="7_시스템자산List(11월말기준)_Summary of USGAAP Adj_Q307 CDMA Addition_1010" xfId="3212"/>
    <cellStyle name="7_시스템자산List(11월말기준)_Summary of USGAAP Adj_Q307 CDMA Q307 Utilization_1011_after MJE#59" xfId="3213"/>
    <cellStyle name="7_시스템자산List(11월말기준)_Summary of USGAAP Adj_Q407 CDMA Addition_0110_v2" xfId="3214"/>
    <cellStyle name="7_안양연구소200509계정명세(ALL)" xfId="3215"/>
    <cellStyle name="7_안양연구소200509계정명세(ALL)_Book3" xfId="3216"/>
    <cellStyle name="7_안양연구소200509계정명세(ALL)_Q1_2008 Rev Cos Movement_backup(중요)" xfId="3217"/>
    <cellStyle name="7_안양연구소200509계정명세(ALL)_Q1_2008 Rev Cos Movement_Wireline&amp;WCDMA" xfId="3218"/>
    <cellStyle name="7_안양연구소200509계정명세(ALL)_Q2_CDMA 정리 _1004" xfId="3219"/>
    <cellStyle name="7_안양연구소200509계정명세(ALL)_Summary of UGAAP Adj_Q108 Wireline_v2" xfId="3220"/>
    <cellStyle name="7_안양연구소200509계정명세(ALL)_Summary of USGAAP Adj_Q107 CDMA Utilization_0410" xfId="3221"/>
    <cellStyle name="7_안양연구소200509계정명세(ALL)_Summary of USGAAP Adj_Q107 CDMA Utilization_0410_Book3" xfId="3222"/>
    <cellStyle name="7_안양연구소200509계정명세(ALL)_Summary of USGAAP Adj_Q107 CDMA Utilization_0410_Q2_CDMA 정리 _1004" xfId="3223"/>
    <cellStyle name="7_안양연구소200509계정명세(ALL)_Summary of USGAAP Adj_Q107 CDMA Utilization_0410_Summary of USGAAP Adj_Q307 CDMA Addition_1010" xfId="3224"/>
    <cellStyle name="7_안양연구소200509계정명세(ALL)_Summary of USGAAP Adj_Q107 CDMA Utilization_0410_Summary of USGAAP Adj_Q307 CDMA Q307 Utilization_1011_after MJE#59" xfId="3225"/>
    <cellStyle name="7_안양연구소200509계정명세(ALL)_Summary of USGAAP Adj_Q107 CDMA Utilization_0410_Summary of USGAAP Adj_Q407 CDMA Addition_0110_v2" xfId="3226"/>
    <cellStyle name="7_안양연구소200509계정명세(ALL)_Summary of USGAAP Adj_Q107 WCDMA_0410" xfId="3227"/>
    <cellStyle name="7_안양연구소200509계정명세(ALL)_Summary of USGAAP Adj_Q107 WCDMA_0410_Book3" xfId="3228"/>
    <cellStyle name="7_안양연구소200509계정명세(ALL)_Summary of USGAAP Adj_Q107 WCDMA_0410_Q2_CDMA 정리 _1004" xfId="3229"/>
    <cellStyle name="7_안양연구소200509계정명세(ALL)_Summary of USGAAP Adj_Q107 WCDMA_0410_Summary of USGAAP Adj_Q307 CDMA Addition_1010" xfId="3230"/>
    <cellStyle name="7_안양연구소200509계정명세(ALL)_Summary of USGAAP Adj_Q107 WCDMA_0410_Summary of USGAAP Adj_Q307 CDMA Q307 Utilization_1011_after MJE#59" xfId="3231"/>
    <cellStyle name="7_안양연구소200509계정명세(ALL)_Summary of USGAAP Adj_Q107 WCDMA_0410_Summary of USGAAP Adj_Q407 CDMA Addition_0110_v2" xfId="3232"/>
    <cellStyle name="7_안양연구소200509계정명세(ALL)_Summary of USGAAP Adj_Q207 WCDMA Utilization_0710" xfId="3233"/>
    <cellStyle name="7_안양연구소200509계정명세(ALL)_Summary of USGAAP Adj_Q207 WCDMA Utilization_0710_Book3" xfId="3234"/>
    <cellStyle name="7_안양연구소200509계정명세(ALL)_Summary of USGAAP Adj_Q207 WCDMA Utilization_0710_Q2_CDMA 정리 _1004" xfId="3235"/>
    <cellStyle name="7_안양연구소200509계정명세(ALL)_Summary of USGAAP Adj_Q207 WCDMA Utilization_0710_Summary of USGAAP Adj_Q307 CDMA Addition_1010" xfId="3236"/>
    <cellStyle name="7_안양연구소200509계정명세(ALL)_Summary of USGAAP Adj_Q207 WCDMA Utilization_0710_Summary of USGAAP Adj_Q307 CDMA Q307 Utilization_1011_after MJE#59" xfId="3237"/>
    <cellStyle name="7_안양연구소200509계정명세(ALL)_Summary of USGAAP Adj_Q207 WCDMA Utilization_0710_Summary of USGAAP Adj_Q407 CDMA Addition_0110_v2" xfId="3238"/>
    <cellStyle name="7_안양연구소200509계정명세(ALL)_Summary of USGAAP Adj_Q307 CDMA Addition_1010" xfId="3239"/>
    <cellStyle name="7_안양연구소200509계정명세(ALL)_Summary of USGAAP Adj_Q307 CDMA Q307 Utilization_1011_after MJE#59" xfId="3240"/>
    <cellStyle name="7_안양연구소200509계정명세(ALL)_Summary of USGAAP Adj_Q407 CDMA Addition_0110_v2" xfId="3241"/>
    <cellStyle name="7_안양연구소계정명세서(11월말기준)" xfId="3242"/>
    <cellStyle name="7_안양연구소계정명세서(11월말기준)_200412계정명세(ALL)" xfId="3243"/>
    <cellStyle name="7_안양연구소계정명세서(11월말기준)_200412계정명세(ALL)_(최종)안양연구소200412계정명세(ALL)" xfId="3244"/>
    <cellStyle name="7_안양연구소계정명세서(11월말기준)_200412계정명세(ALL)_(최종)안양연구소200412계정명세(ALL)_Book3" xfId="3245"/>
    <cellStyle name="7_안양연구소계정명세서(11월말기준)_200412계정명세(ALL)_(최종)안양연구소200412계정명세(ALL)_Q1_2008 Rev Cos Movement_backup(중요)" xfId="3246"/>
    <cellStyle name="7_안양연구소계정명세서(11월말기준)_200412계정명세(ALL)_(최종)안양연구소200412계정명세(ALL)_Q1_2008 Rev Cos Movement_Wireline&amp;WCDMA" xfId="3247"/>
    <cellStyle name="7_안양연구소계정명세서(11월말기준)_200412계정명세(ALL)_(최종)안양연구소200412계정명세(ALL)_Q2_CDMA 정리 _1004" xfId="3248"/>
    <cellStyle name="7_안양연구소계정명세서(11월말기준)_200412계정명세(ALL)_(최종)안양연구소200412계정명세(ALL)_Summary of UGAAP Adj_Q108 Wireline_v2" xfId="3249"/>
    <cellStyle name="7_안양연구소계정명세서(11월말기준)_200412계정명세(ALL)_(최종)안양연구소200412계정명세(ALL)_Summary of USGAAP Adj_Q107 CDMA Utilization_0410" xfId="3250"/>
    <cellStyle name="7_안양연구소계정명세서(11월말기준)_200412계정명세(ALL)_(최종)안양연구소200412계정명세(ALL)_Summary of USGAAP Adj_Q107 CDMA Utilization_0410_Book3" xfId="3251"/>
    <cellStyle name="7_안양연구소계정명세서(11월말기준)_200412계정명세(ALL)_(최종)안양연구소200412계정명세(ALL)_Summary of USGAAP Adj_Q107 CDMA Utilization_0410_Q2_CDMA 정리 _1004" xfId="3252"/>
    <cellStyle name="7_안양연구소계정명세서(11월말기준)_200412계정명세(ALL)_(최종)안양연구소200412계정명세(ALL)_Summary of USGAAP Adj_Q107 CDMA Utilization_0410_Summary of USGAAP Adj_Q307 CDMA Addition_1010" xfId="3253"/>
    <cellStyle name="7_안양연구소계정명세서(11월말기준)_200412계정명세(ALL)_(최종)안양연구소200412계정명세(ALL)_Summary of USGAAP Adj_Q107 CDMA Utilization_0410_Summary of USGAAP Adj_Q307 CDMA Q307 Utilization_1011_after MJE#59" xfId="3254"/>
    <cellStyle name="7_안양연구소계정명세서(11월말기준)_200412계정명세(ALL)_(최종)안양연구소200412계정명세(ALL)_Summary of USGAAP Adj_Q107 CDMA Utilization_0410_Summary of USGAAP Adj_Q407 CDMA Addition_0110_v2" xfId="3255"/>
    <cellStyle name="7_안양연구소계정명세서(11월말기준)_200412계정명세(ALL)_(최종)안양연구소200412계정명세(ALL)_Summary of USGAAP Adj_Q107 WCDMA_0410" xfId="3256"/>
    <cellStyle name="7_안양연구소계정명세서(11월말기준)_200412계정명세(ALL)_(최종)안양연구소200412계정명세(ALL)_Summary of USGAAP Adj_Q107 WCDMA_0410_Book3" xfId="3257"/>
    <cellStyle name="7_안양연구소계정명세서(11월말기준)_200412계정명세(ALL)_(최종)안양연구소200412계정명세(ALL)_Summary of USGAAP Adj_Q107 WCDMA_0410_Q2_CDMA 정리 _1004" xfId="3258"/>
    <cellStyle name="7_안양연구소계정명세서(11월말기준)_200412계정명세(ALL)_(최종)안양연구소200412계정명세(ALL)_Summary of USGAAP Adj_Q107 WCDMA_0410_Summary of USGAAP Adj_Q307 CDMA Addition_1010" xfId="3259"/>
    <cellStyle name="7_안양연구소계정명세서(11월말기준)_200412계정명세(ALL)_(최종)안양연구소200412계정명세(ALL)_Summary of USGAAP Adj_Q107 WCDMA_0410_Summary of USGAAP Adj_Q307 CDMA Q307 Utilization_1011_after MJE#59" xfId="3260"/>
    <cellStyle name="7_안양연구소계정명세서(11월말기준)_200412계정명세(ALL)_(최종)안양연구소200412계정명세(ALL)_Summary of USGAAP Adj_Q107 WCDMA_0410_Summary of USGAAP Adj_Q407 CDMA Addition_0110_v2" xfId="3261"/>
    <cellStyle name="7_안양연구소계정명세서(11월말기준)_200412계정명세(ALL)_(최종)안양연구소200412계정명세(ALL)_Summary of USGAAP Adj_Q207 WCDMA Utilization_0710" xfId="3262"/>
    <cellStyle name="7_안양연구소계정명세서(11월말기준)_200412계정명세(ALL)_(최종)안양연구소200412계정명세(ALL)_Summary of USGAAP Adj_Q207 WCDMA Utilization_0710_Book3" xfId="3263"/>
    <cellStyle name="7_안양연구소계정명세서(11월말기준)_200412계정명세(ALL)_(최종)안양연구소200412계정명세(ALL)_Summary of USGAAP Adj_Q207 WCDMA Utilization_0710_Q2_CDMA 정리 _1004" xfId="3264"/>
    <cellStyle name="7_안양연구소계정명세서(11월말기준)_200412계정명세(ALL)_(최종)안양연구소200412계정명세(ALL)_Summary of USGAAP Adj_Q207 WCDMA Utilization_0710_Summary of USGAAP Adj_Q307 CDMA Addition_1010" xfId="3265"/>
    <cellStyle name="7_안양연구소계정명세서(11월말기준)_200412계정명세(ALL)_(최종)안양연구소200412계정명세(ALL)_Summary of USGAAP Adj_Q207 WCDMA Utilization_0710_Summary of USGAAP Adj_Q307 CDMA Q307 Utilization_1011_after MJE#59" xfId="3266"/>
    <cellStyle name="7_안양연구소계정명세서(11월말기준)_200412계정명세(ALL)_(최종)안양연구소200412계정명세(ALL)_Summary of USGAAP Adj_Q207 WCDMA Utilization_0710_Summary of USGAAP Adj_Q407 CDMA Addition_0110_v2" xfId="3267"/>
    <cellStyle name="7_안양연구소계정명세서(11월말기준)_200412계정명세(ALL)_(최종)안양연구소200412계정명세(ALL)_Summary of USGAAP Adj_Q307 CDMA Addition_1010" xfId="3268"/>
    <cellStyle name="7_안양연구소계정명세서(11월말기준)_200412계정명세(ALL)_(최종)안양연구소200412계정명세(ALL)_Summary of USGAAP Adj_Q307 CDMA Q307 Utilization_1011_after MJE#59" xfId="3269"/>
    <cellStyle name="7_안양연구소계정명세서(11월말기준)_200412계정명세(ALL)_(최종)안양연구소200412계정명세(ALL)_Summary of USGAAP Adj_Q407 CDMA Addition_0110_v2" xfId="3270"/>
    <cellStyle name="7_안양연구소계정명세서(11월말기준)_200412계정명세(ALL)_(최종)안양연구소200502계정명세(ALL)" xfId="3271"/>
    <cellStyle name="7_안양연구소계정명세서(11월말기준)_200412계정명세(ALL)_(최종)안양연구소200502계정명세(ALL)_Book3" xfId="3272"/>
    <cellStyle name="7_안양연구소계정명세서(11월말기준)_200412계정명세(ALL)_(최종)안양연구소200502계정명세(ALL)_Q1_2008 Rev Cos Movement_backup(중요)" xfId="3273"/>
    <cellStyle name="7_안양연구소계정명세서(11월말기준)_200412계정명세(ALL)_(최종)안양연구소200502계정명세(ALL)_Q1_2008 Rev Cos Movement_Wireline&amp;WCDMA" xfId="3274"/>
    <cellStyle name="7_안양연구소계정명세서(11월말기준)_200412계정명세(ALL)_(최종)안양연구소200502계정명세(ALL)_Q2_CDMA 정리 _1004" xfId="3275"/>
    <cellStyle name="7_안양연구소계정명세서(11월말기준)_200412계정명세(ALL)_(최종)안양연구소200502계정명세(ALL)_Summary of UGAAP Adj_Q108 Wireline_v2" xfId="3276"/>
    <cellStyle name="7_안양연구소계정명세서(11월말기준)_200412계정명세(ALL)_(최종)안양연구소200502계정명세(ALL)_Summary of USGAAP Adj_Q107 CDMA Utilization_0410" xfId="3277"/>
    <cellStyle name="7_안양연구소계정명세서(11월말기준)_200412계정명세(ALL)_(최종)안양연구소200502계정명세(ALL)_Summary of USGAAP Adj_Q107 CDMA Utilization_0410_Book3" xfId="3278"/>
    <cellStyle name="7_안양연구소계정명세서(11월말기준)_200412계정명세(ALL)_(최종)안양연구소200502계정명세(ALL)_Summary of USGAAP Adj_Q107 CDMA Utilization_0410_Q2_CDMA 정리 _1004" xfId="3279"/>
    <cellStyle name="7_안양연구소계정명세서(11월말기준)_200412계정명세(ALL)_(최종)안양연구소200502계정명세(ALL)_Summary of USGAAP Adj_Q107 CDMA Utilization_0410_Summary of USGAAP Adj_Q307 CDMA Addition_1010" xfId="3280"/>
    <cellStyle name="7_안양연구소계정명세서(11월말기준)_200412계정명세(ALL)_(최종)안양연구소200502계정명세(ALL)_Summary of USGAAP Adj_Q107 CDMA Utilization_0410_Summary of USGAAP Adj_Q307 CDMA Q307 Utilization_1011_after MJE#59" xfId="3281"/>
    <cellStyle name="7_안양연구소계정명세서(11월말기준)_200412계정명세(ALL)_(최종)안양연구소200502계정명세(ALL)_Summary of USGAAP Adj_Q107 CDMA Utilization_0410_Summary of USGAAP Adj_Q407 CDMA Addition_0110_v2" xfId="3282"/>
    <cellStyle name="7_안양연구소계정명세서(11월말기준)_200412계정명세(ALL)_(최종)안양연구소200502계정명세(ALL)_Summary of USGAAP Adj_Q107 WCDMA_0410" xfId="3283"/>
    <cellStyle name="7_안양연구소계정명세서(11월말기준)_200412계정명세(ALL)_(최종)안양연구소200502계정명세(ALL)_Summary of USGAAP Adj_Q107 WCDMA_0410_Book3" xfId="3284"/>
    <cellStyle name="7_안양연구소계정명세서(11월말기준)_200412계정명세(ALL)_(최종)안양연구소200502계정명세(ALL)_Summary of USGAAP Adj_Q107 WCDMA_0410_Q2_CDMA 정리 _1004" xfId="3285"/>
    <cellStyle name="7_안양연구소계정명세서(11월말기준)_200412계정명세(ALL)_(최종)안양연구소200502계정명세(ALL)_Summary of USGAAP Adj_Q107 WCDMA_0410_Summary of USGAAP Adj_Q307 CDMA Addition_1010" xfId="3286"/>
    <cellStyle name="7_안양연구소계정명세서(11월말기준)_200412계정명세(ALL)_(최종)안양연구소200502계정명세(ALL)_Summary of USGAAP Adj_Q107 WCDMA_0410_Summary of USGAAP Adj_Q307 CDMA Q307 Utilization_1011_after MJE#59" xfId="3287"/>
    <cellStyle name="7_안양연구소계정명세서(11월말기준)_200412계정명세(ALL)_(최종)안양연구소200502계정명세(ALL)_Summary of USGAAP Adj_Q107 WCDMA_0410_Summary of USGAAP Adj_Q407 CDMA Addition_0110_v2" xfId="3288"/>
    <cellStyle name="7_안양연구소계정명세서(11월말기준)_200412계정명세(ALL)_(최종)안양연구소200502계정명세(ALL)_Summary of USGAAP Adj_Q207 WCDMA Utilization_0710" xfId="3289"/>
    <cellStyle name="7_안양연구소계정명세서(11월말기준)_200412계정명세(ALL)_(최종)안양연구소200502계정명세(ALL)_Summary of USGAAP Adj_Q207 WCDMA Utilization_0710_Book3" xfId="3290"/>
    <cellStyle name="7_안양연구소계정명세서(11월말기준)_200412계정명세(ALL)_(최종)안양연구소200502계정명세(ALL)_Summary of USGAAP Adj_Q207 WCDMA Utilization_0710_Q2_CDMA 정리 _1004" xfId="3291"/>
    <cellStyle name="7_안양연구소계정명세서(11월말기준)_200412계정명세(ALL)_(최종)안양연구소200502계정명세(ALL)_Summary of USGAAP Adj_Q207 WCDMA Utilization_0710_Summary of USGAAP Adj_Q307 CDMA Addition_1010" xfId="3292"/>
    <cellStyle name="7_안양연구소계정명세서(11월말기준)_200412계정명세(ALL)_(최종)안양연구소200502계정명세(ALL)_Summary of USGAAP Adj_Q207 WCDMA Utilization_0710_Summary of USGAAP Adj_Q307 CDMA Q307 Utilization_1011_after MJE#59" xfId="3293"/>
    <cellStyle name="7_안양연구소계정명세서(11월말기준)_200412계정명세(ALL)_(최종)안양연구소200502계정명세(ALL)_Summary of USGAAP Adj_Q207 WCDMA Utilization_0710_Summary of USGAAP Adj_Q407 CDMA Addition_0110_v2" xfId="3294"/>
    <cellStyle name="7_안양연구소계정명세서(11월말기준)_200412계정명세(ALL)_(최종)안양연구소200502계정명세(ALL)_Summary of USGAAP Adj_Q307 CDMA Addition_1010" xfId="3295"/>
    <cellStyle name="7_안양연구소계정명세서(11월말기준)_200412계정명세(ALL)_(최종)안양연구소200502계정명세(ALL)_Summary of USGAAP Adj_Q307 CDMA Q307 Utilization_1011_after MJE#59" xfId="3296"/>
    <cellStyle name="7_안양연구소계정명세서(11월말기준)_200412계정명세(ALL)_(최종)안양연구소200502계정명세(ALL)_Summary of USGAAP Adj_Q407 CDMA Addition_0110_v2" xfId="3297"/>
    <cellStyle name="7_안양연구소계정명세서(11월말기준)_200412계정명세(ALL)_200412계정명세(ALL)" xfId="3298"/>
    <cellStyle name="7_안양연구소계정명세서(11월말기준)_200412계정명세(ALL)_200412계정명세(ALL)_Book3" xfId="3299"/>
    <cellStyle name="7_안양연구소계정명세서(11월말기준)_200412계정명세(ALL)_200412계정명세(ALL)_Q1_2008 Rev Cos Movement_backup(중요)" xfId="3300"/>
    <cellStyle name="7_안양연구소계정명세서(11월말기준)_200412계정명세(ALL)_200412계정명세(ALL)_Q1_2008 Rev Cos Movement_Wireline&amp;WCDMA" xfId="3301"/>
    <cellStyle name="7_안양연구소계정명세서(11월말기준)_200412계정명세(ALL)_200412계정명세(ALL)_Q2_CDMA 정리 _1004" xfId="3302"/>
    <cellStyle name="7_안양연구소계정명세서(11월말기준)_200412계정명세(ALL)_200412계정명세(ALL)_Summary of UGAAP Adj_Q108 Wireline_v2" xfId="3303"/>
    <cellStyle name="7_안양연구소계정명세서(11월말기준)_200412계정명세(ALL)_200412계정명세(ALL)_Summary of USGAAP Adj_Q107 CDMA Utilization_0410" xfId="3304"/>
    <cellStyle name="7_안양연구소계정명세서(11월말기준)_200412계정명세(ALL)_200412계정명세(ALL)_Summary of USGAAP Adj_Q107 CDMA Utilization_0410_Book3" xfId="3305"/>
    <cellStyle name="7_안양연구소계정명세서(11월말기준)_200412계정명세(ALL)_200412계정명세(ALL)_Summary of USGAAP Adj_Q107 CDMA Utilization_0410_Q2_CDMA 정리 _1004" xfId="3306"/>
    <cellStyle name="7_안양연구소계정명세서(11월말기준)_200412계정명세(ALL)_200412계정명세(ALL)_Summary of USGAAP Adj_Q107 CDMA Utilization_0410_Summary of USGAAP Adj_Q307 CDMA Addition_1010" xfId="3307"/>
    <cellStyle name="7_안양연구소계정명세서(11월말기준)_200412계정명세(ALL)_200412계정명세(ALL)_Summary of USGAAP Adj_Q107 CDMA Utilization_0410_Summary of USGAAP Adj_Q307 CDMA Q307 Utilization_1011_after MJE#59" xfId="3308"/>
    <cellStyle name="7_안양연구소계정명세서(11월말기준)_200412계정명세(ALL)_200412계정명세(ALL)_Summary of USGAAP Adj_Q107 CDMA Utilization_0410_Summary of USGAAP Adj_Q407 CDMA Addition_0110_v2" xfId="3309"/>
    <cellStyle name="7_안양연구소계정명세서(11월말기준)_200412계정명세(ALL)_200412계정명세(ALL)_Summary of USGAAP Adj_Q107 WCDMA_0410" xfId="3310"/>
    <cellStyle name="7_안양연구소계정명세서(11월말기준)_200412계정명세(ALL)_200412계정명세(ALL)_Summary of USGAAP Adj_Q107 WCDMA_0410_Book3" xfId="3311"/>
    <cellStyle name="7_안양연구소계정명세서(11월말기준)_200412계정명세(ALL)_200412계정명세(ALL)_Summary of USGAAP Adj_Q107 WCDMA_0410_Q2_CDMA 정리 _1004" xfId="3312"/>
    <cellStyle name="7_안양연구소계정명세서(11월말기준)_200412계정명세(ALL)_200412계정명세(ALL)_Summary of USGAAP Adj_Q107 WCDMA_0410_Summary of USGAAP Adj_Q307 CDMA Addition_1010" xfId="3313"/>
    <cellStyle name="7_안양연구소계정명세서(11월말기준)_200412계정명세(ALL)_200412계정명세(ALL)_Summary of USGAAP Adj_Q107 WCDMA_0410_Summary of USGAAP Adj_Q307 CDMA Q307 Utilization_1011_after MJE#59" xfId="3314"/>
    <cellStyle name="7_안양연구소계정명세서(11월말기준)_200412계정명세(ALL)_200412계정명세(ALL)_Summary of USGAAP Adj_Q107 WCDMA_0410_Summary of USGAAP Adj_Q407 CDMA Addition_0110_v2" xfId="3315"/>
    <cellStyle name="7_안양연구소계정명세서(11월말기준)_200412계정명세(ALL)_200412계정명세(ALL)_Summary of USGAAP Adj_Q207 WCDMA Utilization_0710" xfId="3316"/>
    <cellStyle name="7_안양연구소계정명세서(11월말기준)_200412계정명세(ALL)_200412계정명세(ALL)_Summary of USGAAP Adj_Q207 WCDMA Utilization_0710_Book3" xfId="3317"/>
    <cellStyle name="7_안양연구소계정명세서(11월말기준)_200412계정명세(ALL)_200412계정명세(ALL)_Summary of USGAAP Adj_Q207 WCDMA Utilization_0710_Q2_CDMA 정리 _1004" xfId="3318"/>
    <cellStyle name="7_안양연구소계정명세서(11월말기준)_200412계정명세(ALL)_200412계정명세(ALL)_Summary of USGAAP Adj_Q207 WCDMA Utilization_0710_Summary of USGAAP Adj_Q307 CDMA Addition_1010" xfId="3319"/>
    <cellStyle name="7_안양연구소계정명세서(11월말기준)_200412계정명세(ALL)_200412계정명세(ALL)_Summary of USGAAP Adj_Q207 WCDMA Utilization_0710_Summary of USGAAP Adj_Q307 CDMA Q307 Utilization_1011_after MJE#59" xfId="3320"/>
    <cellStyle name="7_안양연구소계정명세서(11월말기준)_200412계정명세(ALL)_200412계정명세(ALL)_Summary of USGAAP Adj_Q207 WCDMA Utilization_0710_Summary of USGAAP Adj_Q407 CDMA Addition_0110_v2" xfId="3321"/>
    <cellStyle name="7_안양연구소계정명세서(11월말기준)_200412계정명세(ALL)_200412계정명세(ALL)_Summary of USGAAP Adj_Q307 CDMA Addition_1010" xfId="3322"/>
    <cellStyle name="7_안양연구소계정명세서(11월말기준)_200412계정명세(ALL)_200412계정명세(ALL)_Summary of USGAAP Adj_Q307 CDMA Q307 Utilization_1011_after MJE#59" xfId="3323"/>
    <cellStyle name="7_안양연구소계정명세서(11월말기준)_200412계정명세(ALL)_200412계정명세(ALL)_Summary of USGAAP Adj_Q407 CDMA Addition_0110_v2" xfId="3324"/>
    <cellStyle name="7_안양연구소계정명세서(11월말기준)_200412계정명세(ALL)_Book3" xfId="3325"/>
    <cellStyle name="7_안양연구소계정명세서(11월말기준)_200412계정명세(ALL)_Q1_2008 Rev Cos Movement_backup(중요)" xfId="3326"/>
    <cellStyle name="7_안양연구소계정명세서(11월말기준)_200412계정명세(ALL)_Q1_2008 Rev Cos Movement_Wireline&amp;WCDMA" xfId="3327"/>
    <cellStyle name="7_안양연구소계정명세서(11월말기준)_200412계정명세(ALL)_Q2_CDMA 정리 _1004" xfId="3328"/>
    <cellStyle name="7_안양연구소계정명세서(11월말기준)_200412계정명세(ALL)_Summary of UGAAP Adj_Q108 Wireline_v2" xfId="3329"/>
    <cellStyle name="7_안양연구소계정명세서(11월말기준)_200412계정명세(ALL)_Summary of USGAAP Adj_Q107 CDMA Utilization_0410" xfId="3330"/>
    <cellStyle name="7_안양연구소계정명세서(11월말기준)_200412계정명세(ALL)_Summary of USGAAP Adj_Q107 CDMA Utilization_0410_Book3" xfId="3331"/>
    <cellStyle name="7_안양연구소계정명세서(11월말기준)_200412계정명세(ALL)_Summary of USGAAP Adj_Q107 CDMA Utilization_0410_Q2_CDMA 정리 _1004" xfId="3332"/>
    <cellStyle name="7_안양연구소계정명세서(11월말기준)_200412계정명세(ALL)_Summary of USGAAP Adj_Q107 CDMA Utilization_0410_Summary of USGAAP Adj_Q307 CDMA Addition_1010" xfId="3333"/>
    <cellStyle name="7_안양연구소계정명세서(11월말기준)_200412계정명세(ALL)_Summary of USGAAP Adj_Q107 CDMA Utilization_0410_Summary of USGAAP Adj_Q307 CDMA Q307 Utilization_1011_after MJE#59" xfId="3334"/>
    <cellStyle name="7_안양연구소계정명세서(11월말기준)_200412계정명세(ALL)_Summary of USGAAP Adj_Q107 CDMA Utilization_0410_Summary of USGAAP Adj_Q407 CDMA Addition_0110_v2" xfId="3335"/>
    <cellStyle name="7_안양연구소계정명세서(11월말기준)_200412계정명세(ALL)_Summary of USGAAP Adj_Q107 WCDMA_0410" xfId="3336"/>
    <cellStyle name="7_안양연구소계정명세서(11월말기준)_200412계정명세(ALL)_Summary of USGAAP Adj_Q107 WCDMA_0410_Book3" xfId="3337"/>
    <cellStyle name="7_안양연구소계정명세서(11월말기준)_200412계정명세(ALL)_Summary of USGAAP Adj_Q107 WCDMA_0410_Q2_CDMA 정리 _1004" xfId="3338"/>
    <cellStyle name="7_안양연구소계정명세서(11월말기준)_200412계정명세(ALL)_Summary of USGAAP Adj_Q107 WCDMA_0410_Summary of USGAAP Adj_Q307 CDMA Addition_1010" xfId="3339"/>
    <cellStyle name="7_안양연구소계정명세서(11월말기준)_200412계정명세(ALL)_Summary of USGAAP Adj_Q107 WCDMA_0410_Summary of USGAAP Adj_Q307 CDMA Q307 Utilization_1011_after MJE#59" xfId="3340"/>
    <cellStyle name="7_안양연구소계정명세서(11월말기준)_200412계정명세(ALL)_Summary of USGAAP Adj_Q107 WCDMA_0410_Summary of USGAAP Adj_Q407 CDMA Addition_0110_v2" xfId="3341"/>
    <cellStyle name="7_안양연구소계정명세서(11월말기준)_200412계정명세(ALL)_Summary of USGAAP Adj_Q207 WCDMA Utilization_0710" xfId="3342"/>
    <cellStyle name="7_안양연구소계정명세서(11월말기준)_200412계정명세(ALL)_Summary of USGAAP Adj_Q207 WCDMA Utilization_0710_Book3" xfId="3343"/>
    <cellStyle name="7_안양연구소계정명세서(11월말기준)_200412계정명세(ALL)_Summary of USGAAP Adj_Q207 WCDMA Utilization_0710_Q2_CDMA 정리 _1004" xfId="3344"/>
    <cellStyle name="7_안양연구소계정명세서(11월말기준)_200412계정명세(ALL)_Summary of USGAAP Adj_Q207 WCDMA Utilization_0710_Summary of USGAAP Adj_Q307 CDMA Addition_1010" xfId="3345"/>
    <cellStyle name="7_안양연구소계정명세서(11월말기준)_200412계정명세(ALL)_Summary of USGAAP Adj_Q207 WCDMA Utilization_0710_Summary of USGAAP Adj_Q307 CDMA Q307 Utilization_1011_after MJE#59" xfId="3346"/>
    <cellStyle name="7_안양연구소계정명세서(11월말기준)_200412계정명세(ALL)_Summary of USGAAP Adj_Q207 WCDMA Utilization_0710_Summary of USGAAP Adj_Q407 CDMA Addition_0110_v2" xfId="3347"/>
    <cellStyle name="7_안양연구소계정명세서(11월말기준)_200412계정명세(ALL)_Summary of USGAAP Adj_Q307 CDMA Addition_1010" xfId="3348"/>
    <cellStyle name="7_안양연구소계정명세서(11월말기준)_200412계정명세(ALL)_Summary of USGAAP Adj_Q307 CDMA Q307 Utilization_1011_after MJE#59" xfId="3349"/>
    <cellStyle name="7_안양연구소계정명세서(11월말기준)_200412계정명세(ALL)_Summary of USGAAP Adj_Q407 CDMA Addition_0110_v2" xfId="3350"/>
    <cellStyle name="7_안양연구소계정명세서(11월말기준)_200412계정명세(ALL)_안양연구소200509계정명세(ALL)" xfId="3351"/>
    <cellStyle name="7_안양연구소계정명세서(11월말기준)_200412계정명세(ALL)_안양연구소200509계정명세(ALL)_Book3" xfId="3352"/>
    <cellStyle name="7_안양연구소계정명세서(11월말기준)_200412계정명세(ALL)_안양연구소200509계정명세(ALL)_Q1_2008 Rev Cos Movement_backup(중요)" xfId="3353"/>
    <cellStyle name="7_안양연구소계정명세서(11월말기준)_200412계정명세(ALL)_안양연구소200509계정명세(ALL)_Q1_2008 Rev Cos Movement_Wireline&amp;WCDMA" xfId="3354"/>
    <cellStyle name="7_안양연구소계정명세서(11월말기준)_200412계정명세(ALL)_안양연구소200509계정명세(ALL)_Q2_CDMA 정리 _1004" xfId="3355"/>
    <cellStyle name="7_안양연구소계정명세서(11월말기준)_200412계정명세(ALL)_안양연구소200509계정명세(ALL)_Summary of UGAAP Adj_Q108 Wireline_v2" xfId="3356"/>
    <cellStyle name="7_안양연구소계정명세서(11월말기준)_200412계정명세(ALL)_안양연구소200509계정명세(ALL)_Summary of USGAAP Adj_Q107 CDMA Utilization_0410" xfId="3357"/>
    <cellStyle name="7_안양연구소계정명세서(11월말기준)_200412계정명세(ALL)_안양연구소200509계정명세(ALL)_Summary of USGAAP Adj_Q107 CDMA Utilization_0410_Book3" xfId="3358"/>
    <cellStyle name="7_안양연구소계정명세서(11월말기준)_200412계정명세(ALL)_안양연구소200509계정명세(ALL)_Summary of USGAAP Adj_Q107 CDMA Utilization_0410_Q2_CDMA 정리 _1004" xfId="3359"/>
    <cellStyle name="7_안양연구소계정명세서(11월말기준)_200412계정명세(ALL)_안양연구소200509계정명세(ALL)_Summary of USGAAP Adj_Q107 CDMA Utilization_0410_Summary of USGAAP Adj_Q307 CDMA Addition_1010" xfId="3360"/>
    <cellStyle name="7_안양연구소계정명세서(11월말기준)_200412계정명세(ALL)_안양연구소200509계정명세(ALL)_Summary of USGAAP Adj_Q107 CDMA Utilization_0410_Summary of USGAAP Adj_Q307 CDMA Q307 Utilization_1011_after MJE#59" xfId="3361"/>
    <cellStyle name="7_안양연구소계정명세서(11월말기준)_200412계정명세(ALL)_안양연구소200509계정명세(ALL)_Summary of USGAAP Adj_Q107 CDMA Utilization_0410_Summary of USGAAP Adj_Q407 CDMA Addition_0110_v2" xfId="3362"/>
    <cellStyle name="7_안양연구소계정명세서(11월말기준)_200412계정명세(ALL)_안양연구소200509계정명세(ALL)_Summary of USGAAP Adj_Q107 WCDMA_0410" xfId="3363"/>
    <cellStyle name="7_안양연구소계정명세서(11월말기준)_200412계정명세(ALL)_안양연구소200509계정명세(ALL)_Summary of USGAAP Adj_Q107 WCDMA_0410_Book3" xfId="3364"/>
    <cellStyle name="7_안양연구소계정명세서(11월말기준)_200412계정명세(ALL)_안양연구소200509계정명세(ALL)_Summary of USGAAP Adj_Q107 WCDMA_0410_Q2_CDMA 정리 _1004" xfId="3365"/>
    <cellStyle name="7_안양연구소계정명세서(11월말기준)_200412계정명세(ALL)_안양연구소200509계정명세(ALL)_Summary of USGAAP Adj_Q107 WCDMA_0410_Summary of USGAAP Adj_Q307 CDMA Addition_1010" xfId="3366"/>
    <cellStyle name="7_안양연구소계정명세서(11월말기준)_200412계정명세(ALL)_안양연구소200509계정명세(ALL)_Summary of USGAAP Adj_Q107 WCDMA_0410_Summary of USGAAP Adj_Q307 CDMA Q307 Utilization_1011_after MJE#59" xfId="3367"/>
    <cellStyle name="7_안양연구소계정명세서(11월말기준)_200412계정명세(ALL)_안양연구소200509계정명세(ALL)_Summary of USGAAP Adj_Q107 WCDMA_0410_Summary of USGAAP Adj_Q407 CDMA Addition_0110_v2" xfId="3368"/>
    <cellStyle name="7_안양연구소계정명세서(11월말기준)_200412계정명세(ALL)_안양연구소200509계정명세(ALL)_Summary of USGAAP Adj_Q207 WCDMA Utilization_0710" xfId="3369"/>
    <cellStyle name="7_안양연구소계정명세서(11월말기준)_200412계정명세(ALL)_안양연구소200509계정명세(ALL)_Summary of USGAAP Adj_Q207 WCDMA Utilization_0710_Book3" xfId="3370"/>
    <cellStyle name="7_안양연구소계정명세서(11월말기준)_200412계정명세(ALL)_안양연구소200509계정명세(ALL)_Summary of USGAAP Adj_Q207 WCDMA Utilization_0710_Q2_CDMA 정리 _1004" xfId="3371"/>
    <cellStyle name="7_안양연구소계정명세서(11월말기준)_200412계정명세(ALL)_안양연구소200509계정명세(ALL)_Summary of USGAAP Adj_Q207 WCDMA Utilization_0710_Summary of USGAAP Adj_Q307 CDMA Addition_1010" xfId="3372"/>
    <cellStyle name="7_안양연구소계정명세서(11월말기준)_200412계정명세(ALL)_안양연구소200509계정명세(ALL)_Summary of USGAAP Adj_Q207 WCDMA Utilization_0710_Summary of USGAAP Adj_Q307 CDMA Q307 Utilization_1011_after MJE#59" xfId="3373"/>
    <cellStyle name="7_안양연구소계정명세서(11월말기준)_200412계정명세(ALL)_안양연구소200509계정명세(ALL)_Summary of USGAAP Adj_Q207 WCDMA Utilization_0710_Summary of USGAAP Adj_Q407 CDMA Addition_0110_v2" xfId="3374"/>
    <cellStyle name="7_안양연구소계정명세서(11월말기준)_200412계정명세(ALL)_안양연구소200509계정명세(ALL)_Summary of USGAAP Adj_Q307 CDMA Addition_1010" xfId="3375"/>
    <cellStyle name="7_안양연구소계정명세서(11월말기준)_200412계정명세(ALL)_안양연구소200509계정명세(ALL)_Summary of USGAAP Adj_Q307 CDMA Q307 Utilization_1011_after MJE#59" xfId="3376"/>
    <cellStyle name="7_안양연구소계정명세서(11월말기준)_200412계정명세(ALL)_안양연구소200509계정명세(ALL)_Summary of USGAAP Adj_Q407 CDMA Addition_0110_v2" xfId="3377"/>
    <cellStyle name="7_안양연구소계정명세서(11월말기준)_Book3" xfId="3378"/>
    <cellStyle name="7_안양연구소계정명세서(11월말기준)_Q1_2008 Rev Cos Movement_backup(중요)" xfId="3379"/>
    <cellStyle name="7_안양연구소계정명세서(11월말기준)_Q1_2008 Rev Cos Movement_Wireline&amp;WCDMA" xfId="3380"/>
    <cellStyle name="7_안양연구소계정명세서(11월말기준)_Q2_CDMA 정리 _1004" xfId="3381"/>
    <cellStyle name="7_안양연구소계정명세서(11월말기준)_Summary of UGAAP Adj_Q108 Wireline_v2" xfId="3382"/>
    <cellStyle name="7_안양연구소계정명세서(11월말기준)_Summary of USGAAP Adj_Q107 CDMA Utilization_0410" xfId="3383"/>
    <cellStyle name="7_안양연구소계정명세서(11월말기준)_Summary of USGAAP Adj_Q107 CDMA Utilization_0410_Book3" xfId="3384"/>
    <cellStyle name="7_안양연구소계정명세서(11월말기준)_Summary of USGAAP Adj_Q107 CDMA Utilization_0410_Q2_CDMA 정리 _1004" xfId="3385"/>
    <cellStyle name="7_안양연구소계정명세서(11월말기준)_Summary of USGAAP Adj_Q107 CDMA Utilization_0410_Summary of USGAAP Adj_Q307 CDMA Addition_1010" xfId="3386"/>
    <cellStyle name="7_안양연구소계정명세서(11월말기준)_Summary of USGAAP Adj_Q107 CDMA Utilization_0410_Summary of USGAAP Adj_Q307 CDMA Q307 Utilization_1011_after MJE#59" xfId="3387"/>
    <cellStyle name="7_안양연구소계정명세서(11월말기준)_Summary of USGAAP Adj_Q107 CDMA Utilization_0410_Summary of USGAAP Adj_Q407 CDMA Addition_0110_v2" xfId="3388"/>
    <cellStyle name="7_안양연구소계정명세서(11월말기준)_Summary of USGAAP Adj_Q107 WCDMA_0410" xfId="3389"/>
    <cellStyle name="7_안양연구소계정명세서(11월말기준)_Summary of USGAAP Adj_Q107 WCDMA_0410_Book3" xfId="3390"/>
    <cellStyle name="7_안양연구소계정명세서(11월말기준)_Summary of USGAAP Adj_Q107 WCDMA_0410_Q2_CDMA 정리 _1004" xfId="3391"/>
    <cellStyle name="7_안양연구소계정명세서(11월말기준)_Summary of USGAAP Adj_Q107 WCDMA_0410_Summary of USGAAP Adj_Q307 CDMA Addition_1010" xfId="3392"/>
    <cellStyle name="7_안양연구소계정명세서(11월말기준)_Summary of USGAAP Adj_Q107 WCDMA_0410_Summary of USGAAP Adj_Q307 CDMA Q307 Utilization_1011_after MJE#59" xfId="3393"/>
    <cellStyle name="7_안양연구소계정명세서(11월말기준)_Summary of USGAAP Adj_Q107 WCDMA_0410_Summary of USGAAP Adj_Q407 CDMA Addition_0110_v2" xfId="3394"/>
    <cellStyle name="7_안양연구소계정명세서(11월말기준)_Summary of USGAAP Adj_Q207 WCDMA Utilization_0710" xfId="3395"/>
    <cellStyle name="7_안양연구소계정명세서(11월말기준)_Summary of USGAAP Adj_Q207 WCDMA Utilization_0710_Book3" xfId="3396"/>
    <cellStyle name="7_안양연구소계정명세서(11월말기준)_Summary of USGAAP Adj_Q207 WCDMA Utilization_0710_Q2_CDMA 정리 _1004" xfId="3397"/>
    <cellStyle name="7_안양연구소계정명세서(11월말기준)_Summary of USGAAP Adj_Q207 WCDMA Utilization_0710_Summary of USGAAP Adj_Q307 CDMA Addition_1010" xfId="3398"/>
    <cellStyle name="7_안양연구소계정명세서(11월말기준)_Summary of USGAAP Adj_Q207 WCDMA Utilization_0710_Summary of USGAAP Adj_Q307 CDMA Q307 Utilization_1011_after MJE#59" xfId="3399"/>
    <cellStyle name="7_안양연구소계정명세서(11월말기준)_Summary of USGAAP Adj_Q207 WCDMA Utilization_0710_Summary of USGAAP Adj_Q407 CDMA Addition_0110_v2" xfId="3400"/>
    <cellStyle name="7_안양연구소계정명세서(11월말기준)_Summary of USGAAP Adj_Q307 CDMA Addition_1010" xfId="3401"/>
    <cellStyle name="7_안양연구소계정명세서(11월말기준)_Summary of USGAAP Adj_Q307 CDMA Q307 Utilization_1011_after MJE#59" xfId="3402"/>
    <cellStyle name="7_안양연구소계정명세서(11월말기준)_Summary of USGAAP Adj_Q407 CDMA Addition_0110_v2" xfId="3403"/>
    <cellStyle name="768 (2)" xfId="3404"/>
    <cellStyle name="9" xfId="3405"/>
    <cellStyle name="9595" xfId="3406"/>
    <cellStyle name="9595 2" xfId="3407"/>
    <cellStyle name="9595 2 2" xfId="3408"/>
    <cellStyle name="9595 3" xfId="3409"/>
    <cellStyle name="9595 3 2" xfId="3410"/>
    <cellStyle name="9595 4" xfId="3411"/>
    <cellStyle name="9595Detail" xfId="3412"/>
    <cellStyle name="9595Detail 2" xfId="3413"/>
    <cellStyle name="9595Detail 2 2" xfId="3414"/>
    <cellStyle name="9595Detail 3" xfId="3415"/>
    <cellStyle name="9595Detail 3 2" xfId="3416"/>
    <cellStyle name="9595Detail 4" xfId="3417"/>
    <cellStyle name="a" xfId="3418"/>
    <cellStyle name="A Big heading" xfId="3419"/>
    <cellStyle name="A body text" xfId="3420"/>
    <cellStyle name="A smaller heading" xfId="3421"/>
    <cellStyle name="A¨­￠￢￠O [0]_SP ⓒo¡Æ￥i￠?ⓒo¡¿ ￠?UAO " xfId="3422"/>
    <cellStyle name="A¨­￠￢￠O_SP ⓒo¡Æ￥i￠?ⓒo¡¿ ￠?UAO " xfId="3423"/>
    <cellStyle name="Accent1 2" xfId="93"/>
    <cellStyle name="Accent1 2 2" xfId="5831"/>
    <cellStyle name="Accent1 3" xfId="3424"/>
    <cellStyle name="Accent1 4" xfId="3425"/>
    <cellStyle name="Accent1 5" xfId="3426"/>
    <cellStyle name="Accent1 6" xfId="3427"/>
    <cellStyle name="Accent2 2" xfId="94"/>
    <cellStyle name="Accent2 2 2" xfId="5832"/>
    <cellStyle name="Accent2 3" xfId="3428"/>
    <cellStyle name="Accent2 4" xfId="3429"/>
    <cellStyle name="Accent2 5" xfId="3430"/>
    <cellStyle name="Accent2 6" xfId="3431"/>
    <cellStyle name="Accent3 2" xfId="95"/>
    <cellStyle name="Accent3 2 2" xfId="5833"/>
    <cellStyle name="Accent3 3" xfId="3432"/>
    <cellStyle name="Accent3 4" xfId="3433"/>
    <cellStyle name="Accent3 5" xfId="3434"/>
    <cellStyle name="Accent3 6" xfId="3435"/>
    <cellStyle name="Accent4 2" xfId="96"/>
    <cellStyle name="Accent4 2 2" xfId="5834"/>
    <cellStyle name="Accent4 3" xfId="3436"/>
    <cellStyle name="Accent4 4" xfId="3437"/>
    <cellStyle name="Accent4 5" xfId="3438"/>
    <cellStyle name="Accent4 6" xfId="3439"/>
    <cellStyle name="Accent5 2" xfId="97"/>
    <cellStyle name="Accent5 2 2" xfId="5835"/>
    <cellStyle name="Accent5 3" xfId="3440"/>
    <cellStyle name="Accent5 4" xfId="3441"/>
    <cellStyle name="Accent5 5" xfId="3442"/>
    <cellStyle name="Accent5 6" xfId="3443"/>
    <cellStyle name="Accent5 7" xfId="5836"/>
    <cellStyle name="Accent6 2" xfId="98"/>
    <cellStyle name="Accent6 2 2" xfId="5837"/>
    <cellStyle name="Accent6 3" xfId="3444"/>
    <cellStyle name="Accent6 4" xfId="3445"/>
    <cellStyle name="Accent6 5" xfId="3446"/>
    <cellStyle name="Accent6 6" xfId="3447"/>
    <cellStyle name="Account Type" xfId="99"/>
    <cellStyle name="Account Type 2" xfId="3448"/>
    <cellStyle name="Account Type 3" xfId="5838"/>
    <cellStyle name="Account Type 4" xfId="5839"/>
    <cellStyle name="AeE­ [0]_¿u¸≫≫y≫e°eE¹" xfId="3449"/>
    <cellStyle name="ÅëÈ­ [0]_¿ùº°" xfId="3450"/>
    <cellStyle name="AeE­ [0]_≫c¾÷ºI ´ⓒ°e(¾i) " xfId="3451"/>
    <cellStyle name="ÅëÈ­ [0]_laroux" xfId="3452"/>
    <cellStyle name="AeE­ [0]_laroux_1" xfId="3453"/>
    <cellStyle name="ÅëÈ­ [0]_laroux_1" xfId="3454"/>
    <cellStyle name="AeE­ [0]_laroux_2" xfId="3455"/>
    <cellStyle name="ÅëÈ­ [0]_laroux_2" xfId="3456"/>
    <cellStyle name="AeE­ [0]_PERSONAL" xfId="3457"/>
    <cellStyle name="ÅëÈ­_´ëÇü±¸ " xfId="3458"/>
    <cellStyle name="AeE­_¿u¸≫≫y≫e°eE¹" xfId="3459"/>
    <cellStyle name="ÅëÈ­_laroux_1" xfId="3460"/>
    <cellStyle name="AeE­_laroux_2" xfId="3461"/>
    <cellStyle name="ÅëÈ­_laroux_2" xfId="3462"/>
    <cellStyle name="AeE­_PERSONAL" xfId="3463"/>
    <cellStyle name="AeE¡ⓒ [0]_SP ⓒo¡Æ￥i￠?ⓒo¡¿ ￠?UAO " xfId="3464"/>
    <cellStyle name="AeE¡ⓒ_SP ⓒo¡Æ￥i￠?ⓒo¡¿ ￠?UAO " xfId="3465"/>
    <cellStyle name="ÆU¼¾ÆR" xfId="3466"/>
    <cellStyle name="AFE" xfId="3467"/>
    <cellStyle name="al_Sheet2_logo" xfId="3468"/>
    <cellStyle name="ALIGNMENT" xfId="3469"/>
    <cellStyle name="amount" xfId="3470"/>
    <cellStyle name="amount 2" xfId="5840"/>
    <cellStyle name="args.style" xfId="100"/>
    <cellStyle name="args.style 2" xfId="5841"/>
    <cellStyle name="Assumption" xfId="3471"/>
    <cellStyle name="AÞ¸¶ [0]_¿u¸≫≫y≫e°eE¹" xfId="3472"/>
    <cellStyle name="ÄÞ¸¶ [0]_¿ùº°" xfId="3473"/>
    <cellStyle name="AÞ¸¶ [0]_≫c¾÷ºI ´ⓒ°e(¾i) " xfId="3474"/>
    <cellStyle name="ÄÞ¸¶ [0]_laroux" xfId="3475"/>
    <cellStyle name="AÞ¸¶ [0]_laroux_1" xfId="3476"/>
    <cellStyle name="ÄÞ¸¶ [0]_laroux_1" xfId="3477"/>
    <cellStyle name="ÄÞ¸¶_´ëÇü±¸ " xfId="3478"/>
    <cellStyle name="AÞ¸¶_¿u¸≫≫y≫e°eE¹" xfId="3479"/>
    <cellStyle name="ÄÞ¸¶_laroux_1" xfId="3480"/>
    <cellStyle name="AU¸R¼o" xfId="3481"/>
    <cellStyle name="AU¸R¼o0" xfId="3482"/>
    <cellStyle name="Audit Check" xfId="3483"/>
    <cellStyle name="Availibility" xfId="101"/>
    <cellStyle name="Availibility 2" xfId="3484"/>
    <cellStyle name="Availibility 3" xfId="5842"/>
    <cellStyle name="Availibility 4" xfId="5843"/>
    <cellStyle name="Availibility 5" xfId="6531"/>
    <cellStyle name="axlcolour" xfId="3485"/>
    <cellStyle name="axlcolour 2" xfId="5844"/>
    <cellStyle name="back" xfId="3486"/>
    <cellStyle name="Bad 2" xfId="102"/>
    <cellStyle name="Bad 2 2" xfId="5845"/>
    <cellStyle name="Bad 3" xfId="3487"/>
    <cellStyle name="Bad 4" xfId="3488"/>
    <cellStyle name="Bad 5" xfId="3489"/>
    <cellStyle name="Bad 6" xfId="3490"/>
    <cellStyle name="big" xfId="3491"/>
    <cellStyle name="blank" xfId="103"/>
    <cellStyle name="blank 2" xfId="104"/>
    <cellStyle name="blank 3" xfId="105"/>
    <cellStyle name="blank 3 2" xfId="5846"/>
    <cellStyle name="blank 4" xfId="5847"/>
    <cellStyle name="Body" xfId="3492"/>
    <cellStyle name="bol" xfId="3493"/>
    <cellStyle name="Bol 1" xfId="3494"/>
    <cellStyle name="bol1" xfId="3495"/>
    <cellStyle name="bold big" xfId="3496"/>
    <cellStyle name="bold bot bord" xfId="3497"/>
    <cellStyle name="bold underline" xfId="3498"/>
    <cellStyle name="Border Bottom Thick" xfId="3499"/>
    <cellStyle name="Border Top Thin" xfId="3500"/>
    <cellStyle name="Border, Bottom" xfId="3501"/>
    <cellStyle name="Border, Left" xfId="3502"/>
    <cellStyle name="Border, Left 2" xfId="3503"/>
    <cellStyle name="Border, Left 2 2" xfId="3504"/>
    <cellStyle name="Border, Left 2 2 2" xfId="5848"/>
    <cellStyle name="Border, Left 2 3" xfId="5849"/>
    <cellStyle name="Border, Left 3" xfId="3505"/>
    <cellStyle name="Border, Left 3 2" xfId="3506"/>
    <cellStyle name="Border, Left 3 2 2" xfId="5850"/>
    <cellStyle name="Border, Left 3 3" xfId="5851"/>
    <cellStyle name="Border, Left 4" xfId="3507"/>
    <cellStyle name="Border, Left 4 2" xfId="5852"/>
    <cellStyle name="Border, Left 5" xfId="5853"/>
    <cellStyle name="Border, Right" xfId="3508"/>
    <cellStyle name="Border, Top" xfId="3509"/>
    <cellStyle name="Boxed" xfId="3510"/>
    <cellStyle name="C¡IA¨ª_¨uOAIA¡AAI ￠?ⓒªAI " xfId="3511"/>
    <cellStyle name="C¡ÍA¨ª_3.¨ùOAI " xfId="3512"/>
    <cellStyle name="C￥AØ_  FAB AIA¤  " xfId="3513"/>
    <cellStyle name="Ç¥ÁØ_¿¬°£´©°è¿¹»ó" xfId="3514"/>
    <cellStyle name="C￥AØ_¼OAI°e≫e¼­_1" xfId="3515"/>
    <cellStyle name="Ç¥ÁØ_ÀÎÀç°³¹ß¿ø" xfId="3516"/>
    <cellStyle name="C￥AØ_laroux_1_1  08 Q1 SCP_Carrier_20080509_Final" xfId="3517"/>
    <cellStyle name="Ç¥ÁØ_laroux_2" xfId="3518"/>
    <cellStyle name="C￥AØ_laroux_2_2그룹주간보고" xfId="3519"/>
    <cellStyle name="Ç¥ÁØ_laroux_2_2그룹주간보고" xfId="3520"/>
    <cellStyle name="C￥AØ_laroux_2_2그룹주간보고_01년 하반기~02년 수주매출계획" xfId="3521"/>
    <cellStyle name="Ç¥ÁØ_laroux_2_2그룹주간보고_01년 하반기~02년 수주매출계획" xfId="3522"/>
    <cellStyle name="C￥AØ_laroux_2_2그룹주간보고_02년제품별월재고계획(양식)" xfId="3523"/>
    <cellStyle name="Ç¥ÁØ_laroux_2_2그룹주간보고_02년제품별월재고계획(양식)" xfId="3524"/>
    <cellStyle name="C￥AØ_laroux_2_3월3주(오영진)" xfId="3525"/>
    <cellStyle name="Ç¥ÁØ_laroux_2_3월3주(오영진)" xfId="3526"/>
    <cellStyle name="C￥AØ_laroux_2_3월3주(오영진)_01년 하반기~02년 수주매출계획" xfId="3527"/>
    <cellStyle name="Ç¥ÁØ_laroux_2_3월3주(오영진)_01년 하반기~02년 수주매출계획" xfId="3528"/>
    <cellStyle name="C￥AØ_laroux_2_3월3주(오영진)_02년제품별월재고계획(양식)" xfId="3529"/>
    <cellStyle name="Ç¥ÁØ_laroux_2_3월3주(오영진)_02년제품별월재고계획(양식)" xfId="3530"/>
    <cellStyle name="C￥AØ_laroux_2_3월3주(오영진2)" xfId="3531"/>
    <cellStyle name="Ç¥ÁØ_laroux_2_3월3주(오영진2)" xfId="3532"/>
    <cellStyle name="C￥AØ_laroux_2_3월3주(오영진2)_01년 하반기~02년 수주매출계획" xfId="3533"/>
    <cellStyle name="Ç¥ÁØ_laroux_2_3월3주(오영진2)_01년 하반기~02년 수주매출계획" xfId="3534"/>
    <cellStyle name="C￥AØ_laroux_2_3월3주(오영진2)_02년제품별월재고계획(양식)" xfId="3535"/>
    <cellStyle name="Ç¥ÁØ_laroux_2_3월3주(오영진2)_02년제품별월재고계획(양식)" xfId="3536"/>
    <cellStyle name="C￥AØ_laroux_2_가입자 1Gr 3월 2째주" xfId="3537"/>
    <cellStyle name="Ç¥ÁØ_laroux_2_가입자 1Gr 3월 2째주" xfId="3538"/>
    <cellStyle name="C￥AØ_laroux_2_가입자 1Gr 3월 2째주_01년 하반기~02년 수주매출계획" xfId="3539"/>
    <cellStyle name="Ç¥ÁØ_laroux_2_가입자 1Gr 3월 2째주_01년 하반기~02년 수주매출계획" xfId="3540"/>
    <cellStyle name="C￥AØ_laroux_2_가입자 1Gr 3월 2째주_02년제품별월재고계획(양식)" xfId="3541"/>
    <cellStyle name="Ç¥ÁØ_laroux_2_가입자 1Gr 3월 2째주_02년제품별월재고계획(양식)" xfId="3542"/>
    <cellStyle name="C￥AØ_laroux_2그룹주간보고" xfId="3543"/>
    <cellStyle name="Ç¥ÁØ_laroux_2그룹주간보고" xfId="3544"/>
    <cellStyle name="C￥AØ_laroux_2그룹주간보고_01년 하반기~02년 수주매출계획" xfId="3545"/>
    <cellStyle name="Ç¥ÁØ_laroux_2그룹주간보고_01년 하반기~02년 수주매출계획" xfId="3546"/>
    <cellStyle name="C￥AØ_laroux_2그룹주간보고_02년제품별월재고계획(양식)" xfId="3547"/>
    <cellStyle name="Ç¥ÁØ_laroux_2그룹주간보고_02년제품별월재고계획(양식)" xfId="3548"/>
    <cellStyle name="C￥AØ_laroux_3" xfId="3549"/>
    <cellStyle name="Ç¥ÁØ_laroux_3" xfId="3550"/>
    <cellStyle name="C￥AØ_laroux_3_2그룹주간보고" xfId="3551"/>
    <cellStyle name="Ç¥ÁØ_laroux_3_2그룹주간보고" xfId="3552"/>
    <cellStyle name="C￥AØ_laroux_3_2그룹주간보고_01년 하반기~02년 수주매출계획" xfId="3553"/>
    <cellStyle name="Ç¥ÁØ_laroux_3_2그룹주간보고_01년 하반기~02년 수주매출계획" xfId="3554"/>
    <cellStyle name="C￥AØ_laroux_3_2그룹주간보고_02년제품별월재고계획(양식)" xfId="3555"/>
    <cellStyle name="Ç¥ÁØ_laroux_3_2그룹주간보고_02년제품별월재고계획(양식)" xfId="3556"/>
    <cellStyle name="C￥AØ_laroux_3_3월3주(오영진)" xfId="3557"/>
    <cellStyle name="Ç¥ÁØ_laroux_3_3월3주(오영진)" xfId="3558"/>
    <cellStyle name="C￥AØ_laroux_3_3월3주(오영진)_01년 하반기~02년 수주매출계획" xfId="3559"/>
    <cellStyle name="Ç¥ÁØ_laroux_3_3월3주(오영진)_01년 하반기~02년 수주매출계획" xfId="3560"/>
    <cellStyle name="C￥AØ_laroux_3_3월3주(오영진)_02년제품별월재고계획(양식)" xfId="3561"/>
    <cellStyle name="Ç¥ÁØ_laroux_3_3월3주(오영진)_02년제품별월재고계획(양식)" xfId="3562"/>
    <cellStyle name="C￥AØ_laroux_3_3월3주(오영진2)" xfId="3563"/>
    <cellStyle name="Ç¥ÁØ_laroux_3_3월3주(오영진2)" xfId="3564"/>
    <cellStyle name="C￥AØ_laroux_3_3월3주(오영진2)_01년 하반기~02년 수주매출계획" xfId="3565"/>
    <cellStyle name="Ç¥ÁØ_laroux_3_3월3주(오영진2)_01년 하반기~02년 수주매출계획" xfId="3566"/>
    <cellStyle name="C￥AØ_laroux_3_3월3주(오영진2)_02년제품별월재고계획(양식)" xfId="3567"/>
    <cellStyle name="Ç¥ÁØ_laroux_3_3월3주(오영진2)_02년제품별월재고계획(양식)" xfId="3568"/>
    <cellStyle name="C￥AØ_laroux_3_가입자 1Gr 3월 2째주" xfId="3569"/>
    <cellStyle name="Ç¥ÁØ_laroux_3_가입자 1Gr 3월 2째주" xfId="3570"/>
    <cellStyle name="C￥AØ_laroux_3_가입자 1Gr 3월 2째주_01년 하반기~02년 수주매출계획" xfId="3571"/>
    <cellStyle name="Ç¥ÁØ_laroux_3_가입자 1Gr 3월 2째주_01년 하반기~02년 수주매출계획" xfId="3572"/>
    <cellStyle name="C￥AØ_laroux_3_가입자 1Gr 3월 2째주_02년제품별월재고계획(양식)" xfId="3573"/>
    <cellStyle name="Ç¥ÁØ_laroux_3_가입자 1Gr 3월 2째주_02년제품별월재고계획(양식)" xfId="3574"/>
    <cellStyle name="C￥AØ_laroux_3월3주(오영진)" xfId="3575"/>
    <cellStyle name="Ç¥ÁØ_laroux_3월3주(오영진)" xfId="3576"/>
    <cellStyle name="C￥AØ_laroux_3월3주(오영진)_01년 하반기~02년 수주매출계획" xfId="3577"/>
    <cellStyle name="Ç¥ÁØ_laroux_3월3주(오영진)_01년 하반기~02년 수주매출계획" xfId="3578"/>
    <cellStyle name="C￥AØ_laroux_3월3주(오영진)_02년제품별월재고계획(양식)" xfId="3579"/>
    <cellStyle name="Ç¥ÁØ_laroux_3월3주(오영진)_02년제품별월재고계획(양식)" xfId="3580"/>
    <cellStyle name="C￥AØ_laroux_3월3주(오영진2)" xfId="3581"/>
    <cellStyle name="Ç¥ÁØ_laroux_3월3주(오영진2)" xfId="3582"/>
    <cellStyle name="C￥AØ_laroux_3월3주(오영진2)_01년 하반기~02년 수주매출계획" xfId="3583"/>
    <cellStyle name="Ç¥ÁØ_laroux_3월3주(오영진2)_01년 하반기~02년 수주매출계획" xfId="3584"/>
    <cellStyle name="C￥AØ_laroux_3월3주(오영진2)_02년제품별월재고계획(양식)" xfId="3585"/>
    <cellStyle name="Ç¥ÁØ_laroux_3월3주(오영진2)_02년제품별월재고계획(양식)" xfId="3586"/>
    <cellStyle name="C￥AØ_laroux_4" xfId="3587"/>
    <cellStyle name="Ç¥ÁØ_laroux_4" xfId="3588"/>
    <cellStyle name="C￥AØ_laroux_4_1  08 Q1 SCP_Carrier_20080509_Final" xfId="3589"/>
    <cellStyle name="Ç¥ÁØ_laroux_4_1  08 Q1 SCP_Carrier_20080509_Final" xfId="3590"/>
    <cellStyle name="C￥AØ_laroux_가입자 1Gr 3월 2째주" xfId="3591"/>
    <cellStyle name="Ç¥ÁØ_laroux_가입자 1Gr 3월 2째주" xfId="3592"/>
    <cellStyle name="C￥AØ_laroux_가입자 1Gr 3월 2째주_01년 하반기~02년 수주매출계획" xfId="3593"/>
    <cellStyle name="Ç¥ÁØ_laroux_가입자 1Gr 3월 2째주_01년 하반기~02년 수주매출계획" xfId="3594"/>
    <cellStyle name="C￥AØ_laroux_가입자 1Gr 3월 2째주_02년제품별월재고계획(양식)" xfId="3595"/>
    <cellStyle name="Ç¥ÁØ_laroux_가입자 1Gr 3월 2째주_02년제품별월재고계획(양식)" xfId="3596"/>
    <cellStyle name="Cabecera 1" xfId="3597"/>
    <cellStyle name="Cabecera 2" xfId="3598"/>
    <cellStyle name="Calc Currency (0)" xfId="106"/>
    <cellStyle name="Calc Currency (2)" xfId="107"/>
    <cellStyle name="Calc Percent (0)" xfId="108"/>
    <cellStyle name="Calc Percent (1)" xfId="109"/>
    <cellStyle name="Calc Percent (1) 2" xfId="3599"/>
    <cellStyle name="Calc Percent (1) 2 2" xfId="3600"/>
    <cellStyle name="Calc Percent (1) 2 3" xfId="3601"/>
    <cellStyle name="Calc Percent (1) 2_Vendor Min Model V3_dwy08232011fg" xfId="3602"/>
    <cellStyle name="Calc Percent (1) 3" xfId="3603"/>
    <cellStyle name="Calc Percent (1) 4" xfId="3604"/>
    <cellStyle name="Calc Percent (1) 5" xfId="5854"/>
    <cellStyle name="Calc Percent (1)_Vendor Min Model V3_dwy08232011fg" xfId="3605"/>
    <cellStyle name="Calc Percent (2)" xfId="110"/>
    <cellStyle name="Calc Percent (2) 2" xfId="3606"/>
    <cellStyle name="Calc Percent (2) 2 2" xfId="3607"/>
    <cellStyle name="Calc Percent (2) 2 3" xfId="3608"/>
    <cellStyle name="Calc Percent (2) 2_Vendor Min Model V3_dwy08232011fg" xfId="3609"/>
    <cellStyle name="Calc Percent (2) 3" xfId="3610"/>
    <cellStyle name="Calc Percent (2) 4" xfId="3611"/>
    <cellStyle name="Calc Percent (2) 5" xfId="5855"/>
    <cellStyle name="Calc Percent (2)_Vendor Min Model V3_dwy08232011fg" xfId="3612"/>
    <cellStyle name="Calc Units (0)" xfId="111"/>
    <cellStyle name="Calc Units (0) 2" xfId="5856"/>
    <cellStyle name="Calc Units (1)" xfId="112"/>
    <cellStyle name="Calc Units (2)" xfId="113"/>
    <cellStyle name="Calculation 2" xfId="114"/>
    <cellStyle name="Calculation 2 2" xfId="3613"/>
    <cellStyle name="Calculation 2 2 2" xfId="3614"/>
    <cellStyle name="Calculation 2 3" xfId="3615"/>
    <cellStyle name="Calculation 2 4" xfId="5857"/>
    <cellStyle name="Calculation 2 5" xfId="6532"/>
    <cellStyle name="Calculation 3" xfId="3616"/>
    <cellStyle name="Calculation 4" xfId="3617"/>
    <cellStyle name="Calculation 4 2" xfId="3618"/>
    <cellStyle name="Calculation 5" xfId="3619"/>
    <cellStyle name="Calculation 6" xfId="3620"/>
    <cellStyle name="Catalog Body" xfId="3621"/>
    <cellStyle name="category" xfId="115"/>
    <cellStyle name="category 2" xfId="5858"/>
    <cellStyle name="center_across" xfId="3622"/>
    <cellStyle name="Check Cell 2" xfId="116"/>
    <cellStyle name="Check Cell 2 2" xfId="5859"/>
    <cellStyle name="Check Cell 3" xfId="3623"/>
    <cellStyle name="Check Cell 4" xfId="3624"/>
    <cellStyle name="Check Cell 5" xfId="3625"/>
    <cellStyle name="Check Cell 6" xfId="3626"/>
    <cellStyle name="Checksum" xfId="3627"/>
    <cellStyle name="CO≫e" xfId="3628"/>
    <cellStyle name="Co⑭簟ဃĀ̀" xfId="3629"/>
    <cellStyle name="Colour" xfId="3630"/>
    <cellStyle name="Column Heading" xfId="3631"/>
    <cellStyle name="Column Heading (No Wrap)" xfId="3632"/>
    <cellStyle name="Column label" xfId="3633"/>
    <cellStyle name="Column label (left aligned)" xfId="3634"/>
    <cellStyle name="Column label (no wrap)" xfId="3635"/>
    <cellStyle name="Column label (not bold)" xfId="3636"/>
    <cellStyle name="Column Total" xfId="3637"/>
    <cellStyle name="Comma  - Style1" xfId="3638"/>
    <cellStyle name="Comma  - Style2" xfId="3639"/>
    <cellStyle name="Comma  - Style3" xfId="3640"/>
    <cellStyle name="Comma  - Style4" xfId="3641"/>
    <cellStyle name="Comma  - Style5" xfId="3642"/>
    <cellStyle name="Comma  - Style6" xfId="3643"/>
    <cellStyle name="Comma  - Style7" xfId="3644"/>
    <cellStyle name="Comma  - Style8" xfId="3645"/>
    <cellStyle name="Comma [0] 2" xfId="3646"/>
    <cellStyle name="Comma [0] 3" xfId="3647"/>
    <cellStyle name="Comma [00]" xfId="117"/>
    <cellStyle name="Comma [00] 2" xfId="5860"/>
    <cellStyle name="Comma 10" xfId="3648"/>
    <cellStyle name="Comma 11" xfId="3649"/>
    <cellStyle name="Comma 12" xfId="3650"/>
    <cellStyle name="Comma 13" xfId="3651"/>
    <cellStyle name="Comma 14" xfId="3652"/>
    <cellStyle name="Comma 15" xfId="3653"/>
    <cellStyle name="Comma 16" xfId="3654"/>
    <cellStyle name="Comma 17" xfId="3655"/>
    <cellStyle name="Comma 18" xfId="3656"/>
    <cellStyle name="Comma 19" xfId="3657"/>
    <cellStyle name="Comma 2" xfId="118"/>
    <cellStyle name="Comma 2 10" xfId="3658"/>
    <cellStyle name="Comma 2 10 2" xfId="3659"/>
    <cellStyle name="Comma 2 2" xfId="119"/>
    <cellStyle name="Comma 2 2 2" xfId="120"/>
    <cellStyle name="Comma 2 2 2 2" xfId="3660"/>
    <cellStyle name="Comma 2 2 2 3" xfId="3661"/>
    <cellStyle name="Comma 2 2 3" xfId="3662"/>
    <cellStyle name="Comma 2 2 4" xfId="3663"/>
    <cellStyle name="Comma 2 3" xfId="121"/>
    <cellStyle name="Comma 2 3 2" xfId="3664"/>
    <cellStyle name="Comma 2 3 2 2" xfId="3665"/>
    <cellStyle name="Comma 2 3 2 3" xfId="3666"/>
    <cellStyle name="Comma 2 3 3" xfId="3667"/>
    <cellStyle name="Comma 2 3 4" xfId="3668"/>
    <cellStyle name="Comma 2 4" xfId="122"/>
    <cellStyle name="Comma 2 4 2" xfId="3669"/>
    <cellStyle name="Comma 2 4 2 2" xfId="3670"/>
    <cellStyle name="Comma 2 4 2 3" xfId="3671"/>
    <cellStyle name="Comma 2 4 3" xfId="3672"/>
    <cellStyle name="Comma 2 4 4" xfId="3673"/>
    <cellStyle name="Comma 2 5" xfId="123"/>
    <cellStyle name="Comma 2 5 2" xfId="3674"/>
    <cellStyle name="Comma 2 5 2 2" xfId="3675"/>
    <cellStyle name="Comma 2 5 2 3" xfId="3676"/>
    <cellStyle name="Comma 2 5 3" xfId="3677"/>
    <cellStyle name="Comma 2 5 4" xfId="3678"/>
    <cellStyle name="Comma 2 6" xfId="124"/>
    <cellStyle name="Comma 2 6 2" xfId="3679"/>
    <cellStyle name="Comma 2 6 3" xfId="3680"/>
    <cellStyle name="Comma 2 7" xfId="3681"/>
    <cellStyle name="Comma 2 7 2" xfId="5861"/>
    <cellStyle name="Comma 2 8" xfId="3682"/>
    <cellStyle name="Comma 2 9" xfId="3683"/>
    <cellStyle name="Comma 2 9 2" xfId="3684"/>
    <cellStyle name="Comma 2_MPBP" xfId="125"/>
    <cellStyle name="Comma 20" xfId="3685"/>
    <cellStyle name="Comma 21" xfId="3686"/>
    <cellStyle name="Comma 22" xfId="3687"/>
    <cellStyle name="Comma 23" xfId="3688"/>
    <cellStyle name="Comma 24" xfId="3689"/>
    <cellStyle name="Comma 25" xfId="3690"/>
    <cellStyle name="Comma 26" xfId="3691"/>
    <cellStyle name="Comma 27" xfId="3692"/>
    <cellStyle name="Comma 28" xfId="3693"/>
    <cellStyle name="Comma 29" xfId="3694"/>
    <cellStyle name="Comma 3" xfId="126"/>
    <cellStyle name="Comma 3 2" xfId="127"/>
    <cellStyle name="Comma 3 2 2" xfId="3695"/>
    <cellStyle name="Comma 3 2 2 2" xfId="3696"/>
    <cellStyle name="Comma 3 2 2 3" xfId="3697"/>
    <cellStyle name="Comma 3 2 3" xfId="3698"/>
    <cellStyle name="Comma 3 2 4" xfId="3699"/>
    <cellStyle name="Comma 3 3" xfId="128"/>
    <cellStyle name="Comma 3 3 2" xfId="3700"/>
    <cellStyle name="Comma 3 3 2 2" xfId="3701"/>
    <cellStyle name="Comma 3 3 2 3" xfId="3702"/>
    <cellStyle name="Comma 3 3 3" xfId="3703"/>
    <cellStyle name="Comma 3 3 4" xfId="3704"/>
    <cellStyle name="Comma 3 4" xfId="129"/>
    <cellStyle name="Comma 3 4 2" xfId="3705"/>
    <cellStyle name="Comma 3 4 2 2" xfId="3706"/>
    <cellStyle name="Comma 3 4 2 3" xfId="3707"/>
    <cellStyle name="Comma 3 4 3" xfId="3708"/>
    <cellStyle name="Comma 3 4 4" xfId="3709"/>
    <cellStyle name="Comma 3 5" xfId="130"/>
    <cellStyle name="Comma 3 5 2" xfId="3710"/>
    <cellStyle name="Comma 3 5 2 2" xfId="3711"/>
    <cellStyle name="Comma 3 5 2 3" xfId="3712"/>
    <cellStyle name="Comma 3 5 3" xfId="3713"/>
    <cellStyle name="Comma 3 5 4" xfId="3714"/>
    <cellStyle name="Comma 3 6" xfId="131"/>
    <cellStyle name="Comma 3 6 2" xfId="3715"/>
    <cellStyle name="Comma 3 6 3" xfId="3716"/>
    <cellStyle name="Comma 3 7" xfId="3717"/>
    <cellStyle name="Comma 3 7 2" xfId="5862"/>
    <cellStyle name="Comma 3 8" xfId="3718"/>
    <cellStyle name="Comma 3_MPBP" xfId="132"/>
    <cellStyle name="Comma 30" xfId="3719"/>
    <cellStyle name="Comma 31" xfId="3720"/>
    <cellStyle name="Comma 32" xfId="3721"/>
    <cellStyle name="Comma 33" xfId="3722"/>
    <cellStyle name="Comma 34" xfId="3723"/>
    <cellStyle name="Comma 35" xfId="3724"/>
    <cellStyle name="Comma 36" xfId="3725"/>
    <cellStyle name="Comma 37" xfId="3726"/>
    <cellStyle name="Comma 38" xfId="3727"/>
    <cellStyle name="Comma 39" xfId="3728"/>
    <cellStyle name="Comma 39 2" xfId="3729"/>
    <cellStyle name="Comma 4" xfId="133"/>
    <cellStyle name="Comma 4 2" xfId="134"/>
    <cellStyle name="Comma 4 2 2" xfId="5863"/>
    <cellStyle name="Comma 4 3" xfId="5864"/>
    <cellStyle name="Comma 40" xfId="3730"/>
    <cellStyle name="Comma 40 2" xfId="3731"/>
    <cellStyle name="Comma 41" xfId="3732"/>
    <cellStyle name="Comma 41 2" xfId="3733"/>
    <cellStyle name="Comma 42" xfId="3734"/>
    <cellStyle name="Comma 42 2" xfId="3735"/>
    <cellStyle name="Comma 43" xfId="3736"/>
    <cellStyle name="Comma 43 2" xfId="3737"/>
    <cellStyle name="Comma 44" xfId="3738"/>
    <cellStyle name="Comma 45" xfId="3739"/>
    <cellStyle name="Comma 46" xfId="3740"/>
    <cellStyle name="Comma 47" xfId="3741"/>
    <cellStyle name="Comma 48" xfId="3742"/>
    <cellStyle name="Comma 49" xfId="3743"/>
    <cellStyle name="Comma 5" xfId="3744"/>
    <cellStyle name="Comma 5 2" xfId="3745"/>
    <cellStyle name="Comma 50" xfId="3746"/>
    <cellStyle name="Comma 51" xfId="3747"/>
    <cellStyle name="Comma 52" xfId="3748"/>
    <cellStyle name="Comma 53" xfId="3749"/>
    <cellStyle name="Comma 54" xfId="3750"/>
    <cellStyle name="Comma 55" xfId="3751"/>
    <cellStyle name="Comma 56" xfId="3752"/>
    <cellStyle name="Comma 57" xfId="3753"/>
    <cellStyle name="Comma 58" xfId="5865"/>
    <cellStyle name="Comma 59" xfId="5866"/>
    <cellStyle name="Comma 6" xfId="3754"/>
    <cellStyle name="Comma 60" xfId="5867"/>
    <cellStyle name="Comma 61" xfId="5868"/>
    <cellStyle name="Comma 62" xfId="5869"/>
    <cellStyle name="Comma 63" xfId="5870"/>
    <cellStyle name="Comma 64" xfId="5871"/>
    <cellStyle name="Comma 65" xfId="5872"/>
    <cellStyle name="Comma 66" xfId="5873"/>
    <cellStyle name="Comma 67" xfId="5874"/>
    <cellStyle name="Comma 68" xfId="5875"/>
    <cellStyle name="Comma 69" xfId="5876"/>
    <cellStyle name="Comma 7" xfId="3755"/>
    <cellStyle name="Comma 70" xfId="5877"/>
    <cellStyle name="Comma 71" xfId="5878"/>
    <cellStyle name="Comma 72" xfId="5879"/>
    <cellStyle name="Comma 73" xfId="5880"/>
    <cellStyle name="Comma 74" xfId="5881"/>
    <cellStyle name="Comma 75" xfId="5882"/>
    <cellStyle name="Comma 76" xfId="5883"/>
    <cellStyle name="Comma 77" xfId="5884"/>
    <cellStyle name="Comma 78" xfId="5885"/>
    <cellStyle name="Comma 79" xfId="5886"/>
    <cellStyle name="Comma 8" xfId="3756"/>
    <cellStyle name="Comma 80" xfId="5887"/>
    <cellStyle name="Comma 81" xfId="5888"/>
    <cellStyle name="Comma 82" xfId="5889"/>
    <cellStyle name="Comma 83" xfId="5890"/>
    <cellStyle name="Comma 84" xfId="5891"/>
    <cellStyle name="Comma 85" xfId="5892"/>
    <cellStyle name="Comma 86" xfId="5893"/>
    <cellStyle name="Comma 87" xfId="5894"/>
    <cellStyle name="Comma 88" xfId="5895"/>
    <cellStyle name="Comma 9" xfId="3757"/>
    <cellStyle name="comma zerodec" xfId="3758"/>
    <cellStyle name="Comma0" xfId="135"/>
    <cellStyle name="Comma0 - Modelo1" xfId="3759"/>
    <cellStyle name="Comma0 - Style1" xfId="3760"/>
    <cellStyle name="Comma1 - Modelo2" xfId="3761"/>
    <cellStyle name="Comma1 - Style2" xfId="3762"/>
    <cellStyle name="competitor" xfId="3763"/>
    <cellStyle name="Confidential" xfId="3764"/>
    <cellStyle name="Copied" xfId="136"/>
    <cellStyle name="Copied 2" xfId="5896"/>
    <cellStyle name="Currency (2dp)" xfId="3765"/>
    <cellStyle name="Currency (Yen)" xfId="3766"/>
    <cellStyle name="Currency [0] _Feuil1" xfId="3767"/>
    <cellStyle name="Currency [0] 2" xfId="5897"/>
    <cellStyle name="Currency [0] K" xfId="3768"/>
    <cellStyle name="Currency [00]" xfId="137"/>
    <cellStyle name="Currency 10" xfId="138"/>
    <cellStyle name="Currency 10 2" xfId="5898"/>
    <cellStyle name="Currency 11" xfId="139"/>
    <cellStyle name="Currency 11 2" xfId="5899"/>
    <cellStyle name="Currency 12" xfId="140"/>
    <cellStyle name="Currency 12 2" xfId="5900"/>
    <cellStyle name="Currency 13" xfId="141"/>
    <cellStyle name="Currency 13 2" xfId="3769"/>
    <cellStyle name="Currency 13 3" xfId="5901"/>
    <cellStyle name="Currency 14" xfId="142"/>
    <cellStyle name="Currency 14 2" xfId="5902"/>
    <cellStyle name="Currency 15" xfId="143"/>
    <cellStyle name="Currency 15 2" xfId="5903"/>
    <cellStyle name="Currency 16" xfId="144"/>
    <cellStyle name="Currency 16 2" xfId="5904"/>
    <cellStyle name="Currency 17" xfId="145"/>
    <cellStyle name="Currency 17 2" xfId="5905"/>
    <cellStyle name="Currency 18" xfId="146"/>
    <cellStyle name="Currency 18 2" xfId="5906"/>
    <cellStyle name="Currency 19" xfId="147"/>
    <cellStyle name="Currency 19 2" xfId="5907"/>
    <cellStyle name="Currency 2" xfId="148"/>
    <cellStyle name="Currency 2 2" xfId="149"/>
    <cellStyle name="Currency 2 2 2" xfId="3770"/>
    <cellStyle name="Currency 2 2 3" xfId="3771"/>
    <cellStyle name="Currency 2 2 4" xfId="5908"/>
    <cellStyle name="Currency 2 3" xfId="150"/>
    <cellStyle name="Currency 2 4" xfId="151"/>
    <cellStyle name="Currency 2 4 2" xfId="5909"/>
    <cellStyle name="Currency 2 5" xfId="5910"/>
    <cellStyle name="Currency 2 5 2" xfId="5911"/>
    <cellStyle name="Currency 2 6" xfId="5912"/>
    <cellStyle name="Currency 20" xfId="152"/>
    <cellStyle name="Currency 20 2" xfId="5913"/>
    <cellStyle name="Currency 21" xfId="153"/>
    <cellStyle name="Currency 21 2" xfId="5914"/>
    <cellStyle name="Currency 22" xfId="154"/>
    <cellStyle name="Currency 22 2" xfId="5915"/>
    <cellStyle name="Currency 23" xfId="155"/>
    <cellStyle name="Currency 23 2" xfId="5916"/>
    <cellStyle name="Currency 24" xfId="156"/>
    <cellStyle name="Currency 24 2" xfId="5917"/>
    <cellStyle name="Currency 25" xfId="157"/>
    <cellStyle name="Currency 25 2" xfId="5918"/>
    <cellStyle name="Currency 26" xfId="158"/>
    <cellStyle name="Currency 26 2" xfId="5919"/>
    <cellStyle name="Currency 27" xfId="159"/>
    <cellStyle name="Currency 27 2" xfId="5920"/>
    <cellStyle name="Currency 28" xfId="160"/>
    <cellStyle name="Currency 28 2" xfId="5921"/>
    <cellStyle name="Currency 29" xfId="161"/>
    <cellStyle name="Currency 29 2" xfId="5922"/>
    <cellStyle name="Currency 3" xfId="162"/>
    <cellStyle name="Currency 3 2" xfId="163"/>
    <cellStyle name="Currency 3 2 2" xfId="3772"/>
    <cellStyle name="Currency 3 2 3" xfId="3773"/>
    <cellStyle name="Currency 3 3" xfId="3774"/>
    <cellStyle name="Currency 3 3 2" xfId="5923"/>
    <cellStyle name="Currency 3 4" xfId="3775"/>
    <cellStyle name="Currency 3 5" xfId="3776"/>
    <cellStyle name="Currency 3 5 2" xfId="3777"/>
    <cellStyle name="Currency 3 6" xfId="3778"/>
    <cellStyle name="Currency 3 6 2" xfId="3779"/>
    <cellStyle name="Currency 3 6 2 2" xfId="3780"/>
    <cellStyle name="Currency 3 6 2 2 2" xfId="3781"/>
    <cellStyle name="Currency 3 6 2 2 2 2" xfId="3782"/>
    <cellStyle name="Currency 3 6 2 2 3" xfId="3783"/>
    <cellStyle name="Currency 3 6 2 3" xfId="3784"/>
    <cellStyle name="Currency 3 6 3" xfId="3785"/>
    <cellStyle name="Currency 3 7" xfId="3786"/>
    <cellStyle name="Currency 3 7 2" xfId="3787"/>
    <cellStyle name="Currency 3 7 2 2" xfId="3788"/>
    <cellStyle name="Currency 3 7 2 2 2" xfId="3789"/>
    <cellStyle name="Currency 3 7 2 2 2 2" xfId="3790"/>
    <cellStyle name="Currency 3 7 2 2 2 2 2" xfId="3791"/>
    <cellStyle name="Currency 30" xfId="164"/>
    <cellStyle name="Currency 30 2" xfId="5924"/>
    <cellStyle name="Currency 31" xfId="165"/>
    <cellStyle name="Currency 31 2" xfId="5925"/>
    <cellStyle name="Currency 32" xfId="166"/>
    <cellStyle name="Currency 32 2" xfId="5926"/>
    <cellStyle name="Currency 33" xfId="167"/>
    <cellStyle name="Currency 33 2" xfId="5927"/>
    <cellStyle name="Currency 34" xfId="168"/>
    <cellStyle name="Currency 34 2" xfId="5928"/>
    <cellStyle name="Currency 35" xfId="169"/>
    <cellStyle name="Currency 35 2" xfId="5929"/>
    <cellStyle name="Currency 36" xfId="170"/>
    <cellStyle name="Currency 36 2" xfId="5930"/>
    <cellStyle name="Currency 37" xfId="171"/>
    <cellStyle name="Currency 37 2" xfId="5931"/>
    <cellStyle name="Currency 38" xfId="172"/>
    <cellStyle name="Currency 38 2" xfId="5932"/>
    <cellStyle name="Currency 39" xfId="3792"/>
    <cellStyle name="Currency 39 2" xfId="5933"/>
    <cellStyle name="Currency 4" xfId="173"/>
    <cellStyle name="Currency 4 2" xfId="3793"/>
    <cellStyle name="Currency 4 2 2" xfId="3794"/>
    <cellStyle name="Currency 4 2 3" xfId="3795"/>
    <cellStyle name="Currency 4 2 3 2" xfId="3796"/>
    <cellStyle name="Currency 4 2 4" xfId="5934"/>
    <cellStyle name="Currency 4 3" xfId="3797"/>
    <cellStyle name="Currency 4 4" xfId="3798"/>
    <cellStyle name="Currency 4 4 2" xfId="3799"/>
    <cellStyle name="Currency 4 5" xfId="5935"/>
    <cellStyle name="Currency 40" xfId="3800"/>
    <cellStyle name="Currency 40 2" xfId="5936"/>
    <cellStyle name="Currency 41" xfId="3801"/>
    <cellStyle name="Currency 42" xfId="3802"/>
    <cellStyle name="Currency 42 2" xfId="3803"/>
    <cellStyle name="Currency 43" xfId="3804"/>
    <cellStyle name="Currency 44" xfId="3805"/>
    <cellStyle name="Currency 44 2" xfId="3806"/>
    <cellStyle name="Currency 45" xfId="3807"/>
    <cellStyle name="Currency 45 2" xfId="3808"/>
    <cellStyle name="Currency 46" xfId="3809"/>
    <cellStyle name="Currency 46 2" xfId="3810"/>
    <cellStyle name="Currency 47" xfId="3811"/>
    <cellStyle name="Currency 48" xfId="3812"/>
    <cellStyle name="Currency 49" xfId="3813"/>
    <cellStyle name="Currency 5" xfId="174"/>
    <cellStyle name="Currency 5 2" xfId="3814"/>
    <cellStyle name="Currency 5 2 2" xfId="5937"/>
    <cellStyle name="Currency 5 3" xfId="3815"/>
    <cellStyle name="Currency 5 3 2" xfId="5938"/>
    <cellStyle name="Currency 5 4" xfId="3816"/>
    <cellStyle name="Currency 5 5" xfId="3817"/>
    <cellStyle name="Currency 5 6" xfId="5939"/>
    <cellStyle name="Currency 5 7" xfId="6533"/>
    <cellStyle name="Currency 50" xfId="3818"/>
    <cellStyle name="Currency 51" xfId="3819"/>
    <cellStyle name="Currency 52" xfId="3820"/>
    <cellStyle name="Currency 53" xfId="3821"/>
    <cellStyle name="Currency 54" xfId="3822"/>
    <cellStyle name="Currency 55" xfId="3823"/>
    <cellStyle name="Currency 56" xfId="3824"/>
    <cellStyle name="Currency 57" xfId="3825"/>
    <cellStyle name="Currency 58" xfId="3826"/>
    <cellStyle name="Currency 59" xfId="3827"/>
    <cellStyle name="Currency 6" xfId="175"/>
    <cellStyle name="Currency 6 2" xfId="3828"/>
    <cellStyle name="Currency 6 2 2" xfId="5940"/>
    <cellStyle name="Currency 6 3" xfId="3829"/>
    <cellStyle name="Currency 6 3 2" xfId="5941"/>
    <cellStyle name="Currency 6 4" xfId="3830"/>
    <cellStyle name="Currency 6 5" xfId="3831"/>
    <cellStyle name="Currency 6 6" xfId="5942"/>
    <cellStyle name="Currency 6 7" xfId="6534"/>
    <cellStyle name="Currency 60" xfId="3832"/>
    <cellStyle name="Currency 7" xfId="176"/>
    <cellStyle name="Currency 7 2" xfId="3833"/>
    <cellStyle name="Currency 7 3" xfId="3834"/>
    <cellStyle name="Currency 7 4" xfId="3835"/>
    <cellStyle name="Currency 7 5" xfId="3836"/>
    <cellStyle name="Currency 7 6" xfId="5943"/>
    <cellStyle name="Currency 8" xfId="177"/>
    <cellStyle name="Currency 8 2" xfId="3837"/>
    <cellStyle name="Currency 8 3" xfId="3838"/>
    <cellStyle name="Currency 8 4" xfId="3839"/>
    <cellStyle name="Currency 8 5" xfId="5944"/>
    <cellStyle name="Currency 9" xfId="178"/>
    <cellStyle name="Currency 9 2" xfId="3840"/>
    <cellStyle name="Currency 9 3" xfId="5945"/>
    <cellStyle name="Currency 99" xfId="3841"/>
    <cellStyle name="Currency Dollar" xfId="3842"/>
    <cellStyle name="Currency Dollar (2dp)" xfId="3843"/>
    <cellStyle name="Currency EUR" xfId="3844"/>
    <cellStyle name="Currency EUR (2dp)" xfId="3845"/>
    <cellStyle name="Currency Euro" xfId="3846"/>
    <cellStyle name="Currency Euro (2dp)" xfId="3847"/>
    <cellStyle name="Currency GBP" xfId="3848"/>
    <cellStyle name="Currency GBP (2dp)" xfId="3849"/>
    <cellStyle name="Currency P" xfId="3850"/>
    <cellStyle name="Currency Pound" xfId="3851"/>
    <cellStyle name="Currency Pound (2dp)" xfId="3852"/>
    <cellStyle name="Currency USD" xfId="3853"/>
    <cellStyle name="Currency USD (2dp)" xfId="3854"/>
    <cellStyle name="Currency0" xfId="179"/>
    <cellStyle name="Currency1" xfId="3855"/>
    <cellStyle name="custom" xfId="3856"/>
    <cellStyle name="Date" xfId="180"/>
    <cellStyle name="Date (Month)" xfId="3857"/>
    <cellStyle name="Date (Year)" xfId="3858"/>
    <cellStyle name="Date 10" xfId="5946"/>
    <cellStyle name="Date 11" xfId="5947"/>
    <cellStyle name="Date 12" xfId="5948"/>
    <cellStyle name="Date 13" xfId="5949"/>
    <cellStyle name="Date 14" xfId="5950"/>
    <cellStyle name="Date 15" xfId="5951"/>
    <cellStyle name="Date 16" xfId="5952"/>
    <cellStyle name="Date 17" xfId="5953"/>
    <cellStyle name="Date 18" xfId="5954"/>
    <cellStyle name="Date 19" xfId="5955"/>
    <cellStyle name="Date 2" xfId="5956"/>
    <cellStyle name="Date 20" xfId="5957"/>
    <cellStyle name="Date 21" xfId="5958"/>
    <cellStyle name="Date 22" xfId="5959"/>
    <cellStyle name="Date 23" xfId="5960"/>
    <cellStyle name="Date 24" xfId="5961"/>
    <cellStyle name="Date 25" xfId="5962"/>
    <cellStyle name="Date 26" xfId="5963"/>
    <cellStyle name="Date 27" xfId="5964"/>
    <cellStyle name="Date 28" xfId="5965"/>
    <cellStyle name="Date 29" xfId="5966"/>
    <cellStyle name="Date 3" xfId="5967"/>
    <cellStyle name="Date 30" xfId="5968"/>
    <cellStyle name="Date 31" xfId="5969"/>
    <cellStyle name="Date 32" xfId="5970"/>
    <cellStyle name="Date 4" xfId="5971"/>
    <cellStyle name="Date 5" xfId="5972"/>
    <cellStyle name="Date 6" xfId="5973"/>
    <cellStyle name="Date 7" xfId="5974"/>
    <cellStyle name="Date 8" xfId="5975"/>
    <cellStyle name="Date 9" xfId="5976"/>
    <cellStyle name="Date Short" xfId="181"/>
    <cellStyle name="Date_■ CPN '08~09 Review v1" xfId="3859"/>
    <cellStyle name="DELTA" xfId="3860"/>
    <cellStyle name="Description" xfId="3861"/>
    <cellStyle name="Descriptions" xfId="3862"/>
    <cellStyle name="Detail" xfId="3863"/>
    <cellStyle name="Detail 2" xfId="3864"/>
    <cellStyle name="Detail 2 2" xfId="3865"/>
    <cellStyle name="Detail 3" xfId="3866"/>
    <cellStyle name="Detail 3 2" xfId="3867"/>
    <cellStyle name="Detail 4" xfId="3868"/>
    <cellStyle name="Dezimal [0]_AGES7175.XLS" xfId="3869"/>
    <cellStyle name="Dezimal_AGES7175.XLS" xfId="3870"/>
    <cellStyle name="Dia" xfId="3871"/>
    <cellStyle name="discount" xfId="3872"/>
    <cellStyle name="Diseño" xfId="3873"/>
    <cellStyle name="Dollar" xfId="3874"/>
    <cellStyle name="Dollar (zero dec)" xfId="3875"/>
    <cellStyle name="E­Æo±aE￡" xfId="3876"/>
    <cellStyle name="E­Æo±aE￡0" xfId="3877"/>
    <cellStyle name="edlsfjk" xfId="5977"/>
    <cellStyle name="EKTILA_UR-192" xfId="3878"/>
    <cellStyle name="Encabez1" xfId="3879"/>
    <cellStyle name="Encabez2" xfId="3880"/>
    <cellStyle name="Enter Currency (0)" xfId="182"/>
    <cellStyle name="Enter Currency (0) 2" xfId="5978"/>
    <cellStyle name="Enter Currency (2)" xfId="183"/>
    <cellStyle name="Enter Units (0)" xfId="184"/>
    <cellStyle name="Enter Units (0) 2" xfId="5979"/>
    <cellStyle name="Enter Units (1)" xfId="185"/>
    <cellStyle name="Enter Units (2)" xfId="186"/>
    <cellStyle name="Entered" xfId="187"/>
    <cellStyle name="Entered 2" xfId="5980"/>
    <cellStyle name="Entrée" xfId="3881"/>
    <cellStyle name="entry box" xfId="3882"/>
    <cellStyle name="entry box 2" xfId="3883"/>
    <cellStyle name="Entry Type" xfId="188"/>
    <cellStyle name="Entry Type 2" xfId="3884"/>
    <cellStyle name="Entry Type 3" xfId="5981"/>
    <cellStyle name="Entry Type 4" xfId="5982"/>
    <cellStyle name="ETA" xfId="189"/>
    <cellStyle name="ETA 2" xfId="3885"/>
    <cellStyle name="ETA 3" xfId="5983"/>
    <cellStyle name="ETA 4" xfId="5984"/>
    <cellStyle name="ETA 5" xfId="6535"/>
    <cellStyle name="Euro" xfId="190"/>
    <cellStyle name="Euro 2" xfId="3886"/>
    <cellStyle name="Euro 2 2" xfId="3887"/>
    <cellStyle name="Euro 2 3" xfId="3888"/>
    <cellStyle name="Euro 3" xfId="3889"/>
    <cellStyle name="Euro 4" xfId="3890"/>
    <cellStyle name="Euro 5" xfId="5985"/>
    <cellStyle name="Explanatory Text 2" xfId="191"/>
    <cellStyle name="Explanatory Text 2 2" xfId="5986"/>
    <cellStyle name="Explanatory Text 3" xfId="3891"/>
    <cellStyle name="Explanatory Text 4" xfId="3892"/>
    <cellStyle name="Explanatory Text 5" xfId="3893"/>
    <cellStyle name="Explanatory Text 6" xfId="3894"/>
    <cellStyle name="EY%colcalc" xfId="3895"/>
    <cellStyle name="EY%input" xfId="3896"/>
    <cellStyle name="EY%rowcalc" xfId="3897"/>
    <cellStyle name="EY0dp" xfId="3898"/>
    <cellStyle name="EY1dp" xfId="3899"/>
    <cellStyle name="EY2dp" xfId="3900"/>
    <cellStyle name="EY3dp" xfId="3901"/>
    <cellStyle name="EYColumnHeading" xfId="3902"/>
    <cellStyle name="EYHeading1" xfId="3903"/>
    <cellStyle name="EYheading2" xfId="3904"/>
    <cellStyle name="EYheading3" xfId="3905"/>
    <cellStyle name="EYnumber" xfId="3906"/>
    <cellStyle name="EYSheetHeader1" xfId="3907"/>
    <cellStyle name="EYtext" xfId="3908"/>
    <cellStyle name="ƒ" xfId="3909"/>
    <cellStyle name="ƒ_Q-micro" xfId="3910"/>
    <cellStyle name="ƒ_Q-micro_BQ-Package1" xfId="3911"/>
    <cellStyle name="ƒ_Q-micro_BQ-Package1_BoQ Banjarmasin(Sept13)" xfId="3912"/>
    <cellStyle name="ƒ_Q-micro_BQ-Package1_PLAN(7+1)" xfId="3913"/>
    <cellStyle name="ƒ_Q-micro_BQ-Package1_Ring Metro(1)" xfId="3914"/>
    <cellStyle name="ƒ_Q-micro_BQ-Package1_Ring Metro(600V MAR 20TH)" xfId="3915"/>
    <cellStyle name="ƒ_Q-micro_BQ-Package1_Ring Metro(600V MAY20TH)" xfId="3916"/>
    <cellStyle name="ƒ_Q-micro_BQ-Package1_Ring Metro(exp)" xfId="3917"/>
    <cellStyle name="ƒ_Q-micro_BQ-Package1_Ring Metro(NAIBUYOU)" xfId="3918"/>
    <cellStyle name="ƒ_Q-micro_BQ-Package1_System Configuration (29-8-03)" xfId="3919"/>
    <cellStyle name="ƒ_Q-micro_BQ-Package1_System Configuration(MUX) - 1" xfId="3920"/>
    <cellStyle name="ƒ_Q-micro_BQ-Package1_System Configuration(MUX) - Ph2" xfId="3921"/>
    <cellStyle name="ƒ_Q-micro_BQ-Package1_Telkomsel-Ph-2" xfId="3922"/>
    <cellStyle name="ƒ_Q-micro_BQ-Package2" xfId="3923"/>
    <cellStyle name="ƒ_Q-micro_BQ-Package2_BoQ Banjarmasin(Sept13)" xfId="3924"/>
    <cellStyle name="ƒ_Q-micro_BQ-Package2_PLAN(7+1)" xfId="3925"/>
    <cellStyle name="ƒ_Q-micro_BQ-Package2_Ring Metro(1)" xfId="3926"/>
    <cellStyle name="ƒ_Q-micro_BQ-Package2_Ring Metro(600V MAR 20TH)" xfId="3927"/>
    <cellStyle name="ƒ_Q-micro_BQ-Package2_Ring Metro(600V MAY20TH)" xfId="3928"/>
    <cellStyle name="ƒ_Q-micro_BQ-Package2_Ring Metro(exp)" xfId="3929"/>
    <cellStyle name="ƒ_Q-micro_BQ-Package2_Ring Metro(NAIBUYOU)" xfId="3930"/>
    <cellStyle name="ƒ_Q-micro_BQ-Package2_System Configuration (29-8-03)" xfId="3931"/>
    <cellStyle name="ƒ_Q-micro_BQ-Package2_System Configuration(MUX) - 1" xfId="3932"/>
    <cellStyle name="ƒ_Q-micro_BQ-Package2_System Configuration(MUX) - Ph2" xfId="3933"/>
    <cellStyle name="ƒ_Q-micro_BQ-Package2_Telkomsel-Ph-2" xfId="3934"/>
    <cellStyle name="F2" xfId="3935"/>
    <cellStyle name="F3" xfId="3936"/>
    <cellStyle name="F4" xfId="3937"/>
    <cellStyle name="F5" xfId="3938"/>
    <cellStyle name="F6" xfId="3939"/>
    <cellStyle name="F7" xfId="3940"/>
    <cellStyle name="F8" xfId="3941"/>
    <cellStyle name="Fecha" xfId="3942"/>
    <cellStyle name="Fijo" xfId="3943"/>
    <cellStyle name="Financiero" xfId="3944"/>
    <cellStyle name="Finanční0" xfId="3945"/>
    <cellStyle name="Fixed" xfId="192"/>
    <cellStyle name="fore" xfId="3946"/>
    <cellStyle name="fore 2" xfId="3947"/>
    <cellStyle name="fore 2 2" xfId="3948"/>
    <cellStyle name="fore 3" xfId="3949"/>
    <cellStyle name="fred" xfId="3950"/>
    <cellStyle name="G10" xfId="193"/>
    <cellStyle name="G10 2" xfId="5987"/>
    <cellStyle name="Gliederung 1" xfId="3951"/>
    <cellStyle name="Good 2" xfId="194"/>
    <cellStyle name="Good 2 2" xfId="5988"/>
    <cellStyle name="Good 3" xfId="633"/>
    <cellStyle name="Good 3 2" xfId="5989"/>
    <cellStyle name="Good 4" xfId="3952"/>
    <cellStyle name="Good 5" xfId="3953"/>
    <cellStyle name="Good 6" xfId="3954"/>
    <cellStyle name="green" xfId="3955"/>
    <cellStyle name="Grey" xfId="195"/>
    <cellStyle name="H0" xfId="3956"/>
    <cellStyle name="H1" xfId="3957"/>
    <cellStyle name="H2" xfId="3958"/>
    <cellStyle name="H3" xfId="3959"/>
    <cellStyle name="H4" xfId="3960"/>
    <cellStyle name="hard no." xfId="196"/>
    <cellStyle name="hard no. 2" xfId="5990"/>
    <cellStyle name="hard no. 3" xfId="6536"/>
    <cellStyle name="HEADER" xfId="197"/>
    <cellStyle name="Header - Style1" xfId="3961"/>
    <cellStyle name="Header - Style1 2" xfId="3962"/>
    <cellStyle name="Header - Style1 2 2" xfId="3963"/>
    <cellStyle name="Header - Style1 3" xfId="3964"/>
    <cellStyle name="Header - Style1 3 2" xfId="3965"/>
    <cellStyle name="Header - Style1 4" xfId="3966"/>
    <cellStyle name="HEADER 10" xfId="5991"/>
    <cellStyle name="HEADER 11" xfId="5992"/>
    <cellStyle name="HEADER 12" xfId="5993"/>
    <cellStyle name="HEADER 13" xfId="5994"/>
    <cellStyle name="HEADER 14" xfId="5995"/>
    <cellStyle name="HEADER 15" xfId="5996"/>
    <cellStyle name="HEADER 16" xfId="5997"/>
    <cellStyle name="HEADER 17" xfId="5998"/>
    <cellStyle name="HEADER 18" xfId="5999"/>
    <cellStyle name="HEADER 19" xfId="6000"/>
    <cellStyle name="HEADER 2" xfId="6001"/>
    <cellStyle name="HEADER 20" xfId="6002"/>
    <cellStyle name="HEADER 21" xfId="6003"/>
    <cellStyle name="HEADER 22" xfId="6004"/>
    <cellStyle name="HEADER 23" xfId="6005"/>
    <cellStyle name="HEADER 24" xfId="6006"/>
    <cellStyle name="HEADER 25" xfId="6007"/>
    <cellStyle name="HEADER 26" xfId="6008"/>
    <cellStyle name="HEADER 27" xfId="6009"/>
    <cellStyle name="HEADER 28" xfId="6010"/>
    <cellStyle name="HEADER 29" xfId="6011"/>
    <cellStyle name="HEADER 3" xfId="6012"/>
    <cellStyle name="HEADER 30" xfId="6013"/>
    <cellStyle name="HEADER 31" xfId="6014"/>
    <cellStyle name="HEADER 32" xfId="6015"/>
    <cellStyle name="HEADER 4" xfId="6016"/>
    <cellStyle name="HEADER 5" xfId="6017"/>
    <cellStyle name="HEADER 6" xfId="6018"/>
    <cellStyle name="HEADER 7" xfId="6019"/>
    <cellStyle name="HEADER 8" xfId="6020"/>
    <cellStyle name="HEADER 9" xfId="6021"/>
    <cellStyle name="Header_100 BTS BoM For Veronika_last version Ian" xfId="3967"/>
    <cellStyle name="Header1" xfId="198"/>
    <cellStyle name="Header1 2" xfId="6022"/>
    <cellStyle name="Header1 3" xfId="6023"/>
    <cellStyle name="Header2" xfId="199"/>
    <cellStyle name="Header2 2" xfId="3968"/>
    <cellStyle name="Header2 2 2" xfId="3969"/>
    <cellStyle name="Header2 3" xfId="3970"/>
    <cellStyle name="Header2 4" xfId="6024"/>
    <cellStyle name="Header2 5" xfId="6025"/>
    <cellStyle name="Header2 6" xfId="6537"/>
    <cellStyle name="Heading" xfId="3971"/>
    <cellStyle name="Heading 1 2" xfId="200"/>
    <cellStyle name="Heading 1 2 2" xfId="6026"/>
    <cellStyle name="Heading 1 3" xfId="3972"/>
    <cellStyle name="Heading 1 4" xfId="3973"/>
    <cellStyle name="Heading 1 5" xfId="3974"/>
    <cellStyle name="Heading 1 6" xfId="3975"/>
    <cellStyle name="Heading 2 2" xfId="201"/>
    <cellStyle name="Heading 2 2 2" xfId="6027"/>
    <cellStyle name="Heading 2 3" xfId="3976"/>
    <cellStyle name="Heading 2 4" xfId="3977"/>
    <cellStyle name="Heading 2 5" xfId="3978"/>
    <cellStyle name="Heading 2 6" xfId="3979"/>
    <cellStyle name="Heading 3 2" xfId="202"/>
    <cellStyle name="Heading 3 2 2" xfId="6028"/>
    <cellStyle name="Heading 3 3" xfId="3980"/>
    <cellStyle name="Heading 3 4" xfId="3981"/>
    <cellStyle name="Heading 3 5" xfId="3982"/>
    <cellStyle name="Heading 3 6" xfId="3983"/>
    <cellStyle name="Heading 4 2" xfId="203"/>
    <cellStyle name="Heading 4 2 2" xfId="6029"/>
    <cellStyle name="Heading 4 3" xfId="3984"/>
    <cellStyle name="Heading 4 4" xfId="3985"/>
    <cellStyle name="Heading 4 5" xfId="3986"/>
    <cellStyle name="Heading 4 6" xfId="3987"/>
    <cellStyle name="Heading 5" xfId="3988"/>
    <cellStyle name="Heading1" xfId="3989"/>
    <cellStyle name="Heading1 1" xfId="3990"/>
    <cellStyle name="Heading1_Copy of VTN60-120G BOM_OME6500_120G_R2 Price Schedule 28Dec09" xfId="3991"/>
    <cellStyle name="Heading2" xfId="3992"/>
    <cellStyle name="HEADINGS" xfId="204"/>
    <cellStyle name="HEADINGS 2" xfId="6030"/>
    <cellStyle name="HEADINGS 3" xfId="6031"/>
    <cellStyle name="HEADINGSTOP" xfId="205"/>
    <cellStyle name="HEADINGSTOP 2" xfId="6032"/>
    <cellStyle name="heet2_Xpm-ddf" xfId="3993"/>
    <cellStyle name="helv" xfId="3994"/>
    <cellStyle name="helv 10" xfId="3995"/>
    <cellStyle name="helv 10 2" xfId="6033"/>
    <cellStyle name="Helv 10 Bold" xfId="3996"/>
    <cellStyle name="helv 11" xfId="3997"/>
    <cellStyle name="helv 11 2" xfId="3998"/>
    <cellStyle name="helv 11 2 2" xfId="6034"/>
    <cellStyle name="helv 11 3" xfId="6035"/>
    <cellStyle name="helv 12" xfId="6036"/>
    <cellStyle name="Helv 12 Bold" xfId="3999"/>
    <cellStyle name="helv 2" xfId="4000"/>
    <cellStyle name="helv 2 2" xfId="4001"/>
    <cellStyle name="helv 2 2 2" xfId="6037"/>
    <cellStyle name="helv 2 3" xfId="6038"/>
    <cellStyle name="helv 3" xfId="4002"/>
    <cellStyle name="helv 3 2" xfId="4003"/>
    <cellStyle name="helv 3 2 2" xfId="6039"/>
    <cellStyle name="helv 3 3" xfId="6040"/>
    <cellStyle name="helv 4" xfId="4004"/>
    <cellStyle name="helv 4 2" xfId="4005"/>
    <cellStyle name="helv 4 2 2" xfId="6041"/>
    <cellStyle name="helv 4 3" xfId="6042"/>
    <cellStyle name="helv 5" xfId="4006"/>
    <cellStyle name="helv 5 2" xfId="4007"/>
    <cellStyle name="helv 5 2 2" xfId="6043"/>
    <cellStyle name="helv 5 3" xfId="6044"/>
    <cellStyle name="helv 6" xfId="4008"/>
    <cellStyle name="helv 6 2" xfId="4009"/>
    <cellStyle name="helv 6 2 2" xfId="6045"/>
    <cellStyle name="helv 6 3" xfId="6046"/>
    <cellStyle name="helv 7" xfId="4010"/>
    <cellStyle name="helv 7 2" xfId="4011"/>
    <cellStyle name="helv 7 2 2" xfId="6047"/>
    <cellStyle name="helv 7 3" xfId="6048"/>
    <cellStyle name="helv 8" xfId="4012"/>
    <cellStyle name="helv 8 2" xfId="4013"/>
    <cellStyle name="helv 8 2 2" xfId="6049"/>
    <cellStyle name="helv 8 3" xfId="6050"/>
    <cellStyle name="helv 9" xfId="4014"/>
    <cellStyle name="helv 9 2" xfId="4015"/>
    <cellStyle name="helv 9 2 2" xfId="6051"/>
    <cellStyle name="helv 9 3" xfId="6052"/>
    <cellStyle name="Highlight" xfId="4016"/>
    <cellStyle name="Highlight 1" xfId="4017"/>
    <cellStyle name="Hipervínculo_CT FZA SOP0002 CALC REV A TD" xfId="4018"/>
    <cellStyle name="Hyperlink 2" xfId="4019"/>
    <cellStyle name="Hyperlink 3" xfId="4020"/>
    <cellStyle name="Hyperlink 4" xfId="4021"/>
    <cellStyle name="Hyperlink 5" xfId="4022"/>
    <cellStyle name="Hyperlink 6" xfId="4023"/>
    <cellStyle name="Iau÷iue_report-2 " xfId="4024"/>
    <cellStyle name="ice-Tdsp summ" xfId="4025"/>
    <cellStyle name="iles|_x0005_h" xfId="4026"/>
    <cellStyle name="Input [yellow]" xfId="206"/>
    <cellStyle name="Input [yellow] 2" xfId="207"/>
    <cellStyle name="Input [yellow] 2 2" xfId="4027"/>
    <cellStyle name="Input [yellow] 2 3" xfId="6053"/>
    <cellStyle name="Input [yellow] 2 4" xfId="6054"/>
    <cellStyle name="Input [yellow] 2 5" xfId="6539"/>
    <cellStyle name="Input [yellow] 3" xfId="4028"/>
    <cellStyle name="Input [yellow] 4" xfId="6055"/>
    <cellStyle name="Input [yellow] 5" xfId="6538"/>
    <cellStyle name="Input 10" xfId="4029"/>
    <cellStyle name="Input 10 2" xfId="4030"/>
    <cellStyle name="Input 11" xfId="4031"/>
    <cellStyle name="Input 12" xfId="4032"/>
    <cellStyle name="Input 13" xfId="4033"/>
    <cellStyle name="Input 14" xfId="4034"/>
    <cellStyle name="Input 15" xfId="4035"/>
    <cellStyle name="Input 16" xfId="4036"/>
    <cellStyle name="Input 17" xfId="4037"/>
    <cellStyle name="Input 2" xfId="208"/>
    <cellStyle name="Input 2 2" xfId="4038"/>
    <cellStyle name="Input 2 2 2" xfId="4039"/>
    <cellStyle name="Input 2 3" xfId="4040"/>
    <cellStyle name="Input 2 4" xfId="6056"/>
    <cellStyle name="Input 2 5" xfId="6540"/>
    <cellStyle name="Input 3" xfId="209"/>
    <cellStyle name="Input 3 2" xfId="4041"/>
    <cellStyle name="Input 3 2 2" xfId="4042"/>
    <cellStyle name="Input 3 3" xfId="4043"/>
    <cellStyle name="Input 3 4" xfId="6057"/>
    <cellStyle name="Input 3 5" xfId="6541"/>
    <cellStyle name="Input 4" xfId="210"/>
    <cellStyle name="Input 4 2" xfId="4044"/>
    <cellStyle name="Input 4 2 2" xfId="4045"/>
    <cellStyle name="Input 4 3" xfId="4046"/>
    <cellStyle name="Input 4 4" xfId="6058"/>
    <cellStyle name="Input 4 5" xfId="6542"/>
    <cellStyle name="Input 5" xfId="211"/>
    <cellStyle name="Input 5 2" xfId="4047"/>
    <cellStyle name="Input 5 2 2" xfId="4048"/>
    <cellStyle name="Input 5 3" xfId="4049"/>
    <cellStyle name="Input 5 4" xfId="6059"/>
    <cellStyle name="Input 5 5" xfId="6543"/>
    <cellStyle name="Input 6" xfId="212"/>
    <cellStyle name="Input 6 2" xfId="4050"/>
    <cellStyle name="Input 6 2 2" xfId="4051"/>
    <cellStyle name="Input 6 3" xfId="4052"/>
    <cellStyle name="Input 6 4" xfId="6060"/>
    <cellStyle name="Input 6 5" xfId="6544"/>
    <cellStyle name="Input 7" xfId="213"/>
    <cellStyle name="Input 7 2" xfId="4053"/>
    <cellStyle name="Input 7 2 2" xfId="4054"/>
    <cellStyle name="Input 7 3" xfId="4055"/>
    <cellStyle name="Input 7 4" xfId="6061"/>
    <cellStyle name="Input 7 5" xfId="6545"/>
    <cellStyle name="Input 8" xfId="4056"/>
    <cellStyle name="Input 8 2" xfId="4057"/>
    <cellStyle name="Input 8 2 2" xfId="4058"/>
    <cellStyle name="Input 8 3" xfId="4059"/>
    <cellStyle name="Input 9" xfId="4060"/>
    <cellStyle name="Input calculation" xfId="4061"/>
    <cellStyle name="Input data" xfId="4062"/>
    <cellStyle name="Input estimate" xfId="4063"/>
    <cellStyle name="Input link" xfId="4064"/>
    <cellStyle name="Input link (different workbook)" xfId="4065"/>
    <cellStyle name="Input parameter" xfId="4066"/>
    <cellStyle name="Interface" xfId="4067"/>
    <cellStyle name="Interface 2" xfId="4068"/>
    <cellStyle name="Interface 2 2" xfId="4069"/>
    <cellStyle name="Interface 3" xfId="4070"/>
    <cellStyle name="Interface 3 2" xfId="4071"/>
    <cellStyle name="Interface 4" xfId="4072"/>
    <cellStyle name="ITEM" xfId="4073"/>
    <cellStyle name="Item level 1" xfId="4074"/>
    <cellStyle name="Item level 2" xfId="4075"/>
    <cellStyle name="Item level 2b" xfId="4076"/>
    <cellStyle name="Item level 3" xfId="4077"/>
    <cellStyle name="Item level 4" xfId="4078"/>
    <cellStyle name="Item Text" xfId="4079"/>
    <cellStyle name="iului (2)" xfId="4080"/>
    <cellStyle name="Jun" xfId="4081"/>
    <cellStyle name="Komma [0]_RESULTS" xfId="214"/>
    <cellStyle name="Komma_RESULTS" xfId="215"/>
    <cellStyle name="KPMG Heading 1" xfId="216"/>
    <cellStyle name="KPMG Heading 2" xfId="217"/>
    <cellStyle name="KPMG Heading 3" xfId="218"/>
    <cellStyle name="KPMG Heading 4" xfId="219"/>
    <cellStyle name="KPMG Normal" xfId="220"/>
    <cellStyle name="KPMG Normal Text" xfId="221"/>
    <cellStyle name="Leadership Category Title" xfId="222"/>
    <cellStyle name="Leadership Category Title 2" xfId="4082"/>
    <cellStyle name="Leadership Category Title 3" xfId="6062"/>
    <cellStyle name="Ledger 17 x 11 in" xfId="4083"/>
    <cellStyle name="les" xfId="4084"/>
    <cellStyle name="Lien hypertexte" xfId="4085"/>
    <cellStyle name="Lien hypertexte visité" xfId="4086"/>
    <cellStyle name="Lien hypertexte_billing(0800)" xfId="4087"/>
    <cellStyle name="Line#" xfId="223"/>
    <cellStyle name="Line# 2" xfId="4088"/>
    <cellStyle name="Line# 3" xfId="6063"/>
    <cellStyle name="Line# 4" xfId="6546"/>
    <cellStyle name="Link Currency (0)" xfId="224"/>
    <cellStyle name="Link Currency (0) 2" xfId="6064"/>
    <cellStyle name="Link Currency (2)" xfId="225"/>
    <cellStyle name="Link Units (0)" xfId="226"/>
    <cellStyle name="Link Units (0) 2" xfId="6065"/>
    <cellStyle name="Link Units (1)" xfId="227"/>
    <cellStyle name="Link Units (2)" xfId="228"/>
    <cellStyle name="Linked Cell 2" xfId="229"/>
    <cellStyle name="Linked Cell 2 2" xfId="6066"/>
    <cellStyle name="Linked Cell 3" xfId="4089"/>
    <cellStyle name="Linked Cell 4" xfId="4090"/>
    <cellStyle name="Linked Cell 5" xfId="4091"/>
    <cellStyle name="Linked Cell 6" xfId="4092"/>
    <cellStyle name="Main Title" xfId="4093"/>
    <cellStyle name="marie" xfId="4094"/>
    <cellStyle name="Matrice" xfId="4095"/>
    <cellStyle name="Migliaia (0)_1320 NX" xfId="4096"/>
    <cellStyle name="Millares [0]_10 AVERIAS MASIVAS + ANT" xfId="4097"/>
    <cellStyle name="Millares_10 AVERIAS MASIVAS + ANT" xfId="4098"/>
    <cellStyle name="Milliers [0]_!!!GO" xfId="4099"/>
    <cellStyle name="Milliers_!!!GO" xfId="4100"/>
    <cellStyle name="Millions" xfId="4101"/>
    <cellStyle name="mm/dd/yy" xfId="4102"/>
    <cellStyle name="MMUNICATION_1" xfId="4103"/>
    <cellStyle name="Model" xfId="230"/>
    <cellStyle name="Model 2" xfId="6067"/>
    <cellStyle name="Model 3" xfId="6068"/>
    <cellStyle name="Moeda [0]_BZL98FC6" xfId="4104"/>
    <cellStyle name="Moeda_BZL98FC6" xfId="4105"/>
    <cellStyle name="Moneda [0]_10 AVERIAS MASIVAS + ANT" xfId="4106"/>
    <cellStyle name="Moneda_10 AVERIAS MASIVAS + ANT" xfId="4107"/>
    <cellStyle name="Monétaire [0]_!!!GO" xfId="4108"/>
    <cellStyle name="Monétaire_!!!GO" xfId="4109"/>
    <cellStyle name="Monetario" xfId="4110"/>
    <cellStyle name="Monetario0" xfId="4111"/>
    <cellStyle name="Money" xfId="4112"/>
    <cellStyle name="Mon้taire [0]_Classeur1" xfId="4113"/>
    <cellStyle name="Mon้taire_Classeur1" xfId="4114"/>
    <cellStyle name="Mon騁aire [0]_AR1194" xfId="4115"/>
    <cellStyle name="Mon騁aire_AR1194" xfId="4116"/>
    <cellStyle name="MS_English" xfId="4117"/>
    <cellStyle name="Name" xfId="4118"/>
    <cellStyle name="Neutral 2" xfId="231"/>
    <cellStyle name="Neutral 2 2" xfId="6069"/>
    <cellStyle name="Neutral 3" xfId="4119"/>
    <cellStyle name="Neutral 4" xfId="4120"/>
    <cellStyle name="Neutral 5" xfId="4121"/>
    <cellStyle name="Neutral 6" xfId="4122"/>
    <cellStyle name="New Times Roman" xfId="4123"/>
    <cellStyle name="NiveauLigne_1_Configurator v2" xfId="4124"/>
    <cellStyle name="no dec" xfId="232"/>
    <cellStyle name="nohs" xfId="4125"/>
    <cellStyle name="Normal - Style1" xfId="233"/>
    <cellStyle name="Normal 1" xfId="4126"/>
    <cellStyle name="Normal 10" xfId="234"/>
    <cellStyle name="Normal 10 2" xfId="235"/>
    <cellStyle name="Normal 10 2 2" xfId="4127"/>
    <cellStyle name="Normal 10 2 2 2" xfId="4128"/>
    <cellStyle name="Normal 10 2 3" xfId="6070"/>
    <cellStyle name="Normal 10 3" xfId="4129"/>
    <cellStyle name="Normal 10 3 2" xfId="6071"/>
    <cellStyle name="Normal 10 4" xfId="4130"/>
    <cellStyle name="Normal 10 4 2" xfId="6072"/>
    <cellStyle name="Normal 10 5" xfId="6073"/>
    <cellStyle name="Normal 10 6" xfId="6547"/>
    <cellStyle name="Normal 10_Vendor Min Model V3_dwy08232011fg" xfId="4131"/>
    <cellStyle name="Normal 100" xfId="236"/>
    <cellStyle name="Normal 100 2" xfId="237"/>
    <cellStyle name="Normal 100 3" xfId="6074"/>
    <cellStyle name="Normal 101" xfId="238"/>
    <cellStyle name="Normal 101 2" xfId="239"/>
    <cellStyle name="Normal 101 3" xfId="6075"/>
    <cellStyle name="Normal 102" xfId="15"/>
    <cellStyle name="Normal 102 2" xfId="240"/>
    <cellStyle name="Normal 102 3" xfId="6076"/>
    <cellStyle name="Normal 103" xfId="241"/>
    <cellStyle name="Normal 103 2" xfId="242"/>
    <cellStyle name="Normal 103 3" xfId="6077"/>
    <cellStyle name="Normal 104" xfId="16"/>
    <cellStyle name="Normal 104 2" xfId="243"/>
    <cellStyle name="Normal 104 3" xfId="6078"/>
    <cellStyle name="Normal 105" xfId="244"/>
    <cellStyle name="Normal 105 2" xfId="245"/>
    <cellStyle name="Normal 105 3" xfId="6079"/>
    <cellStyle name="Normal 106" xfId="246"/>
    <cellStyle name="Normal 107" xfId="247"/>
    <cellStyle name="Normal 107 2" xfId="6080"/>
    <cellStyle name="Normal 107 3" xfId="6081"/>
    <cellStyle name="Normal 108" xfId="248"/>
    <cellStyle name="Normal 108 2" xfId="4132"/>
    <cellStyle name="Normal 108 3" xfId="6082"/>
    <cellStyle name="Normal 109" xfId="249"/>
    <cellStyle name="Normal 109 2" xfId="6083"/>
    <cellStyle name="Normal 11" xfId="250"/>
    <cellStyle name="Normal 11 2" xfId="4133"/>
    <cellStyle name="Normal 11 3" xfId="6084"/>
    <cellStyle name="Normal 110" xfId="251"/>
    <cellStyle name="Normal 110 2" xfId="6085"/>
    <cellStyle name="Normal 110 3" xfId="6086"/>
    <cellStyle name="Normal 110 4" xfId="6548"/>
    <cellStyle name="Normal 111" xfId="252"/>
    <cellStyle name="Normal 111 2" xfId="6087"/>
    <cellStyle name="Normal 112" xfId="253"/>
    <cellStyle name="Normal 112 2" xfId="4134"/>
    <cellStyle name="Normal 112 2 2" xfId="6088"/>
    <cellStyle name="Normal 112 3" xfId="6089"/>
    <cellStyle name="Normal 112 4" xfId="6549"/>
    <cellStyle name="Normal 113" xfId="254"/>
    <cellStyle name="Normal 113 2" xfId="4135"/>
    <cellStyle name="Normal 114" xfId="255"/>
    <cellStyle name="Normal 114 2" xfId="4136"/>
    <cellStyle name="Normal 115" xfId="256"/>
    <cellStyle name="Normal 115 2" xfId="4137"/>
    <cellStyle name="Normal 116" xfId="257"/>
    <cellStyle name="Normal 117" xfId="258"/>
    <cellStyle name="Normal 117 2" xfId="6090"/>
    <cellStyle name="Normal 118" xfId="259"/>
    <cellStyle name="Normal 118 2" xfId="6091"/>
    <cellStyle name="Normal 119" xfId="260"/>
    <cellStyle name="Normal 12" xfId="261"/>
    <cellStyle name="Normal 12 2" xfId="6092"/>
    <cellStyle name="Normal 120" xfId="262"/>
    <cellStyle name="Normal 120 2" xfId="6093"/>
    <cellStyle name="Normal 121" xfId="263"/>
    <cellStyle name="Normal 121 2" xfId="6094"/>
    <cellStyle name="Normal 122" xfId="264"/>
    <cellStyle name="Normal 123" xfId="265"/>
    <cellStyle name="Normal 124" xfId="266"/>
    <cellStyle name="Normal 125" xfId="267"/>
    <cellStyle name="Normal 126" xfId="268"/>
    <cellStyle name="Normal 126 2" xfId="4138"/>
    <cellStyle name="Normal 127" xfId="269"/>
    <cellStyle name="Normal 127 2" xfId="4139"/>
    <cellStyle name="Normal 128" xfId="270"/>
    <cellStyle name="Normal 128 2" xfId="4140"/>
    <cellStyle name="Normal 128 2 2" xfId="4141"/>
    <cellStyle name="Normal 128 2 2 2" xfId="4142"/>
    <cellStyle name="Normal 128 2 2 2 2" xfId="4143"/>
    <cellStyle name="Normal 128 2 2 2 2 2" xfId="4144"/>
    <cellStyle name="Normal 128 2 2 2 3" xfId="4145"/>
    <cellStyle name="Normal 128 2 2 3" xfId="4146"/>
    <cellStyle name="Normal 128 2 3" xfId="4147"/>
    <cellStyle name="Normal 128 2 4" xfId="4148"/>
    <cellStyle name="Normal 128 2 4 2" xfId="4149"/>
    <cellStyle name="Normal 128 2 4 2 2" xfId="4150"/>
    <cellStyle name="Normal 128 2 4 2 2 2" xfId="4151"/>
    <cellStyle name="Normal 128 2 4 2 2 2 2" xfId="4152"/>
    <cellStyle name="Normal 128 2 4 2 2 2 2 2" xfId="4153"/>
    <cellStyle name="Normal 128 3" xfId="4154"/>
    <cellStyle name="Normal 128 3 2" xfId="4155"/>
    <cellStyle name="Normal 128 4" xfId="4156"/>
    <cellStyle name="Normal 128 4 2" xfId="4157"/>
    <cellStyle name="Normal 128 4 2 2" xfId="4158"/>
    <cellStyle name="Normal 128 4 2 2 2" xfId="4159"/>
    <cellStyle name="Normal 128 4 2 2 2 2" xfId="4160"/>
    <cellStyle name="Normal 128 4 2 2 2 2 2" xfId="4161"/>
    <cellStyle name="Normal 128 5" xfId="6095"/>
    <cellStyle name="Normal 129" xfId="271"/>
    <cellStyle name="Normal 129 2" xfId="4162"/>
    <cellStyle name="Normal 129 3" xfId="6096"/>
    <cellStyle name="Normal 13" xfId="272"/>
    <cellStyle name="Normal 13 2" xfId="4163"/>
    <cellStyle name="Normal 13 3" xfId="6097"/>
    <cellStyle name="Normal 130" xfId="273"/>
    <cellStyle name="Normal 130 2" xfId="6098"/>
    <cellStyle name="Normal 131" xfId="274"/>
    <cellStyle name="Normal 131 2" xfId="6099"/>
    <cellStyle name="Normal 132" xfId="275"/>
    <cellStyle name="Normal 132 2" xfId="6100"/>
    <cellStyle name="Normal 133" xfId="276"/>
    <cellStyle name="Normal 134" xfId="277"/>
    <cellStyle name="Normal 135" xfId="278"/>
    <cellStyle name="Normal 135 2" xfId="4164"/>
    <cellStyle name="Normal 136" xfId="279"/>
    <cellStyle name="Normal 136 2" xfId="4165"/>
    <cellStyle name="Normal 137" xfId="280"/>
    <cellStyle name="Normal 137 2" xfId="4166"/>
    <cellStyle name="Normal 138" xfId="281"/>
    <cellStyle name="Normal 138 2" xfId="4167"/>
    <cellStyle name="Normal 139" xfId="282"/>
    <cellStyle name="Normal 139 2" xfId="4168"/>
    <cellStyle name="Normal 14" xfId="283"/>
    <cellStyle name="Normal 14 2" xfId="6101"/>
    <cellStyle name="Normal 140" xfId="284"/>
    <cellStyle name="Normal 141" xfId="285"/>
    <cellStyle name="Normal 142" xfId="286"/>
    <cellStyle name="Normal 143" xfId="287"/>
    <cellStyle name="Normal 143 2" xfId="6102"/>
    <cellStyle name="Normal 144" xfId="288"/>
    <cellStyle name="Normal 145" xfId="289"/>
    <cellStyle name="Normal 146" xfId="290"/>
    <cellStyle name="Normal 147" xfId="291"/>
    <cellStyle name="Normal 148" xfId="292"/>
    <cellStyle name="Normal 149" xfId="630"/>
    <cellStyle name="Normal 149 2" xfId="6103"/>
    <cellStyle name="Normal 149 3" xfId="6570"/>
    <cellStyle name="Normal 15" xfId="293"/>
    <cellStyle name="Normal 15 2" xfId="6104"/>
    <cellStyle name="Normal 150" xfId="631"/>
    <cellStyle name="Normal 150 2" xfId="6105"/>
    <cellStyle name="Normal 150 3" xfId="6106"/>
    <cellStyle name="Normal 151" xfId="4169"/>
    <cellStyle name="Normal 151 2" xfId="6107"/>
    <cellStyle name="Normal 152" xfId="4170"/>
    <cellStyle name="Normal 152 2" xfId="6108"/>
    <cellStyle name="Normal 153" xfId="6109"/>
    <cellStyle name="Normal 154" xfId="6110"/>
    <cellStyle name="Normal 155" xfId="6111"/>
    <cellStyle name="Normal 156" xfId="6112"/>
    <cellStyle name="Normal 157" xfId="6113"/>
    <cellStyle name="Normal 158" xfId="6114"/>
    <cellStyle name="Normal 159" xfId="6115"/>
    <cellStyle name="Normal 16" xfId="294"/>
    <cellStyle name="Normal 16 2" xfId="4171"/>
    <cellStyle name="Normal 16 3" xfId="6116"/>
    <cellStyle name="Normal 160" xfId="6117"/>
    <cellStyle name="Normal 161" xfId="6118"/>
    <cellStyle name="Normal 162" xfId="6119"/>
    <cellStyle name="Normal 163" xfId="6120"/>
    <cellStyle name="Normal 164" xfId="6121"/>
    <cellStyle name="Normal 165" xfId="6122"/>
    <cellStyle name="Normal 166" xfId="6123"/>
    <cellStyle name="Normal 167" xfId="6124"/>
    <cellStyle name="Normal 168" xfId="6125"/>
    <cellStyle name="Normal 169" xfId="6126"/>
    <cellStyle name="Normal 17" xfId="295"/>
    <cellStyle name="Normal 17 2" xfId="6127"/>
    <cellStyle name="Normal 17 3" xfId="296"/>
    <cellStyle name="Normal 17 3 2" xfId="6128"/>
    <cellStyle name="Normal 170" xfId="6129"/>
    <cellStyle name="Normal 171" xfId="6130"/>
    <cellStyle name="Normal 172" xfId="6131"/>
    <cellStyle name="Normal 173" xfId="6132"/>
    <cellStyle name="Normal 174" xfId="6133"/>
    <cellStyle name="Normal 175" xfId="6134"/>
    <cellStyle name="Normal 176" xfId="6135"/>
    <cellStyle name="Normal 177" xfId="6136"/>
    <cellStyle name="Normal 178" xfId="6137"/>
    <cellStyle name="Normal 179" xfId="6138"/>
    <cellStyle name="Normal 18" xfId="297"/>
    <cellStyle name="Normal 18 2" xfId="6139"/>
    <cellStyle name="Normal 180" xfId="6140"/>
    <cellStyle name="Normal 181" xfId="6141"/>
    <cellStyle name="Normal 182" xfId="6142"/>
    <cellStyle name="Normal 183" xfId="4172"/>
    <cellStyle name="Normal 184" xfId="4173"/>
    <cellStyle name="Normal 185" xfId="4174"/>
    <cellStyle name="Normal 186" xfId="4175"/>
    <cellStyle name="Normal 187" xfId="6143"/>
    <cellStyle name="Normal 19" xfId="298"/>
    <cellStyle name="Normal 19 2" xfId="6144"/>
    <cellStyle name="Normal 2" xfId="299"/>
    <cellStyle name="Normal 2 10" xfId="300"/>
    <cellStyle name="Normal 2 10 2" xfId="4176"/>
    <cellStyle name="Normal 2 10 2 2" xfId="4177"/>
    <cellStyle name="Normal 2 10 2 3" xfId="4178"/>
    <cellStyle name="Normal 2 10 2_Vendor Min Model V3_dwy08232011fg" xfId="4179"/>
    <cellStyle name="Normal 2 10 3" xfId="4180"/>
    <cellStyle name="Normal 2 10 4" xfId="4181"/>
    <cellStyle name="Normal 2 10 5" xfId="6145"/>
    <cellStyle name="Normal 2 10_Book3" xfId="4182"/>
    <cellStyle name="Normal 2 100" xfId="301"/>
    <cellStyle name="Normal 2 100 2" xfId="4183"/>
    <cellStyle name="Normal 2 100 2 2" xfId="4184"/>
    <cellStyle name="Normal 2 100 2 3" xfId="4185"/>
    <cellStyle name="Normal 2 100 2_Vendor Min Model V3_dwy08232011fg" xfId="4186"/>
    <cellStyle name="Normal 2 100 3" xfId="4187"/>
    <cellStyle name="Normal 2 100 4" xfId="4188"/>
    <cellStyle name="Normal 2 100 5" xfId="6146"/>
    <cellStyle name="Normal 2 100_Vendor Min Model V3_dwy08232011fg" xfId="4189"/>
    <cellStyle name="Normal 2 101" xfId="302"/>
    <cellStyle name="Normal 2 101 2" xfId="4190"/>
    <cellStyle name="Normal 2 101 2 2" xfId="4191"/>
    <cellStyle name="Normal 2 101 2 3" xfId="4192"/>
    <cellStyle name="Normal 2 101 2_Vendor Min Model V3_dwy08232011fg" xfId="4193"/>
    <cellStyle name="Normal 2 101 3" xfId="4194"/>
    <cellStyle name="Normal 2 101 4" xfId="4195"/>
    <cellStyle name="Normal 2 101 5" xfId="6147"/>
    <cellStyle name="Normal 2 101_Vendor Min Model V3_dwy08232011fg" xfId="4196"/>
    <cellStyle name="Normal 2 102" xfId="303"/>
    <cellStyle name="Normal 2 102 2" xfId="4197"/>
    <cellStyle name="Normal 2 102 2 2" xfId="4198"/>
    <cellStyle name="Normal 2 102 2 3" xfId="4199"/>
    <cellStyle name="Normal 2 102 2_Vendor Min Model V3_dwy08232011fg" xfId="4200"/>
    <cellStyle name="Normal 2 102 3" xfId="4201"/>
    <cellStyle name="Normal 2 102 4" xfId="4202"/>
    <cellStyle name="Normal 2 102 5" xfId="6148"/>
    <cellStyle name="Normal 2 102_Vendor Min Model V3_dwy08232011fg" xfId="4203"/>
    <cellStyle name="Normal 2 103" xfId="304"/>
    <cellStyle name="Normal 2 103 2" xfId="4204"/>
    <cellStyle name="Normal 2 103 2 2" xfId="4205"/>
    <cellStyle name="Normal 2 103 2 3" xfId="4206"/>
    <cellStyle name="Normal 2 103 2_Vendor Min Model V3_dwy08232011fg" xfId="4207"/>
    <cellStyle name="Normal 2 103 3" xfId="4208"/>
    <cellStyle name="Normal 2 103 4" xfId="4209"/>
    <cellStyle name="Normal 2 103 5" xfId="6149"/>
    <cellStyle name="Normal 2 103_Vendor Min Model V3_dwy08232011fg" xfId="4210"/>
    <cellStyle name="Normal 2 104" xfId="305"/>
    <cellStyle name="Normal 2 104 2" xfId="4211"/>
    <cellStyle name="Normal 2 104 2 2" xfId="4212"/>
    <cellStyle name="Normal 2 104 2 3" xfId="4213"/>
    <cellStyle name="Normal 2 104 2_Vendor Min Model V3_dwy08232011fg" xfId="4214"/>
    <cellStyle name="Normal 2 104 3" xfId="4215"/>
    <cellStyle name="Normal 2 104 4" xfId="4216"/>
    <cellStyle name="Normal 2 104 5" xfId="6150"/>
    <cellStyle name="Normal 2 104_Vendor Min Model V3_dwy08232011fg" xfId="4217"/>
    <cellStyle name="Normal 2 105" xfId="306"/>
    <cellStyle name="Normal 2 105 2" xfId="4218"/>
    <cellStyle name="Normal 2 105 2 2" xfId="4219"/>
    <cellStyle name="Normal 2 105 2 3" xfId="4220"/>
    <cellStyle name="Normal 2 105 2_Vendor Min Model V3_dwy08232011fg" xfId="4221"/>
    <cellStyle name="Normal 2 105 3" xfId="4222"/>
    <cellStyle name="Normal 2 105 4" xfId="4223"/>
    <cellStyle name="Normal 2 105 5" xfId="6151"/>
    <cellStyle name="Normal 2 105_Vendor Min Model V3_dwy08232011fg" xfId="4224"/>
    <cellStyle name="Normal 2 106" xfId="307"/>
    <cellStyle name="Normal 2 106 2" xfId="4225"/>
    <cellStyle name="Normal 2 106 2 2" xfId="4226"/>
    <cellStyle name="Normal 2 106 2 3" xfId="4227"/>
    <cellStyle name="Normal 2 106 2_Vendor Min Model V3_dwy08232011fg" xfId="4228"/>
    <cellStyle name="Normal 2 106 3" xfId="4229"/>
    <cellStyle name="Normal 2 106 4" xfId="4230"/>
    <cellStyle name="Normal 2 106 5" xfId="6152"/>
    <cellStyle name="Normal 2 106_Vendor Min Model V3_dwy08232011fg" xfId="4231"/>
    <cellStyle name="Normal 2 107" xfId="308"/>
    <cellStyle name="Normal 2 107 2" xfId="4232"/>
    <cellStyle name="Normal 2 107 2 2" xfId="4233"/>
    <cellStyle name="Normal 2 107 2 3" xfId="4234"/>
    <cellStyle name="Normal 2 107 2_Vendor Min Model V3_dwy08232011fg" xfId="4235"/>
    <cellStyle name="Normal 2 107 3" xfId="4236"/>
    <cellStyle name="Normal 2 107 4" xfId="4237"/>
    <cellStyle name="Normal 2 107 5" xfId="6153"/>
    <cellStyle name="Normal 2 107_Vendor Min Model V3_dwy08232011fg" xfId="4238"/>
    <cellStyle name="Normal 2 108" xfId="309"/>
    <cellStyle name="Normal 2 108 2" xfId="4239"/>
    <cellStyle name="Normal 2 108 2 2" xfId="4240"/>
    <cellStyle name="Normal 2 108 2 3" xfId="4241"/>
    <cellStyle name="Normal 2 108 2_Vendor Min Model V3_dwy08232011fg" xfId="4242"/>
    <cellStyle name="Normal 2 108 3" xfId="4243"/>
    <cellStyle name="Normal 2 108 4" xfId="4244"/>
    <cellStyle name="Normal 2 108 5" xfId="6154"/>
    <cellStyle name="Normal 2 108_Vendor Min Model V3_dwy08232011fg" xfId="4245"/>
    <cellStyle name="Normal 2 109" xfId="310"/>
    <cellStyle name="Normal 2 109 2" xfId="4246"/>
    <cellStyle name="Normal 2 109 2 2" xfId="4247"/>
    <cellStyle name="Normal 2 109 2 3" xfId="4248"/>
    <cellStyle name="Normal 2 109 2_Vendor Min Model V3_dwy08232011fg" xfId="4249"/>
    <cellStyle name="Normal 2 109 3" xfId="4250"/>
    <cellStyle name="Normal 2 109 4" xfId="4251"/>
    <cellStyle name="Normal 2 109 5" xfId="6155"/>
    <cellStyle name="Normal 2 109_Vendor Min Model V3_dwy08232011fg" xfId="4252"/>
    <cellStyle name="Normal 2 11" xfId="311"/>
    <cellStyle name="Normal 2 11 2" xfId="4253"/>
    <cellStyle name="Normal 2 11 2 2" xfId="4254"/>
    <cellStyle name="Normal 2 11 2 3" xfId="4255"/>
    <cellStyle name="Normal 2 11 2_Vendor Min Model V3_dwy08232011fg" xfId="4256"/>
    <cellStyle name="Normal 2 11 3" xfId="4257"/>
    <cellStyle name="Normal 2 11 4" xfId="4258"/>
    <cellStyle name="Normal 2 11 5" xfId="6156"/>
    <cellStyle name="Normal 2 11_Vendor Min Model V3_dwy08232011fg" xfId="4259"/>
    <cellStyle name="Normal 2 110" xfId="312"/>
    <cellStyle name="Normal 2 110 2" xfId="4260"/>
    <cellStyle name="Normal 2 110 2 2" xfId="4261"/>
    <cellStyle name="Normal 2 110 2 3" xfId="4262"/>
    <cellStyle name="Normal 2 110 2_Vendor Min Model V3_dwy08232011fg" xfId="4263"/>
    <cellStyle name="Normal 2 110 3" xfId="4264"/>
    <cellStyle name="Normal 2 110 4" xfId="4265"/>
    <cellStyle name="Normal 2 110 5" xfId="6157"/>
    <cellStyle name="Normal 2 110_Vendor Min Model V3_dwy08232011fg" xfId="4266"/>
    <cellStyle name="Normal 2 111" xfId="313"/>
    <cellStyle name="Normal 2 111 2" xfId="4267"/>
    <cellStyle name="Normal 2 111 2 2" xfId="4268"/>
    <cellStyle name="Normal 2 111 2 3" xfId="4269"/>
    <cellStyle name="Normal 2 111 2_Vendor Min Model V3_dwy08232011fg" xfId="4270"/>
    <cellStyle name="Normal 2 111 3" xfId="4271"/>
    <cellStyle name="Normal 2 111 4" xfId="4272"/>
    <cellStyle name="Normal 2 111 5" xfId="6158"/>
    <cellStyle name="Normal 2 111_Vendor Min Model V3_dwy08232011fg" xfId="4273"/>
    <cellStyle name="Normal 2 112" xfId="314"/>
    <cellStyle name="Normal 2 112 2" xfId="4274"/>
    <cellStyle name="Normal 2 112 2 2" xfId="4275"/>
    <cellStyle name="Normal 2 112 2 3" xfId="4276"/>
    <cellStyle name="Normal 2 112 2_Vendor Min Model V3_dwy08232011fg" xfId="4277"/>
    <cellStyle name="Normal 2 112 3" xfId="4278"/>
    <cellStyle name="Normal 2 112 4" xfId="4279"/>
    <cellStyle name="Normal 2 112 5" xfId="6159"/>
    <cellStyle name="Normal 2 112_Vendor Min Model V3_dwy08232011fg" xfId="4280"/>
    <cellStyle name="Normal 2 113" xfId="315"/>
    <cellStyle name="Normal 2 113 2" xfId="4281"/>
    <cellStyle name="Normal 2 113 2 2" xfId="4282"/>
    <cellStyle name="Normal 2 113 2 3" xfId="4283"/>
    <cellStyle name="Normal 2 113 2_Vendor Min Model V3_dwy08232011fg" xfId="4284"/>
    <cellStyle name="Normal 2 113 3" xfId="4285"/>
    <cellStyle name="Normal 2 113 4" xfId="4286"/>
    <cellStyle name="Normal 2 113 5" xfId="6160"/>
    <cellStyle name="Normal 2 113_Vendor Min Model V3_dwy08232011fg" xfId="4287"/>
    <cellStyle name="Normal 2 114" xfId="316"/>
    <cellStyle name="Normal 2 114 2" xfId="4288"/>
    <cellStyle name="Normal 2 114 2 2" xfId="4289"/>
    <cellStyle name="Normal 2 114 2 3" xfId="4290"/>
    <cellStyle name="Normal 2 114 2_Vendor Min Model V3_dwy08232011fg" xfId="4291"/>
    <cellStyle name="Normal 2 114 3" xfId="4292"/>
    <cellStyle name="Normal 2 114 4" xfId="4293"/>
    <cellStyle name="Normal 2 114 5" xfId="6161"/>
    <cellStyle name="Normal 2 114_Vendor Min Model V3_dwy08232011fg" xfId="4294"/>
    <cellStyle name="Normal 2 115" xfId="317"/>
    <cellStyle name="Normal 2 115 2" xfId="4295"/>
    <cellStyle name="Normal 2 115 2 2" xfId="4296"/>
    <cellStyle name="Normal 2 115 2 3" xfId="4297"/>
    <cellStyle name="Normal 2 115 2_Vendor Min Model V3_dwy08232011fg" xfId="4298"/>
    <cellStyle name="Normal 2 115 3" xfId="4299"/>
    <cellStyle name="Normal 2 115 4" xfId="4300"/>
    <cellStyle name="Normal 2 115 5" xfId="6162"/>
    <cellStyle name="Normal 2 115_Vendor Min Model V3_dwy08232011fg" xfId="4301"/>
    <cellStyle name="Normal 2 116" xfId="318"/>
    <cellStyle name="Normal 2 116 2" xfId="4302"/>
    <cellStyle name="Normal 2 116 2 2" xfId="4303"/>
    <cellStyle name="Normal 2 116 2 3" xfId="4304"/>
    <cellStyle name="Normal 2 116 2_Vendor Min Model V3_dwy08232011fg" xfId="4305"/>
    <cellStyle name="Normal 2 116 3" xfId="4306"/>
    <cellStyle name="Normal 2 116 4" xfId="4307"/>
    <cellStyle name="Normal 2 116 5" xfId="6163"/>
    <cellStyle name="Normal 2 116_Vendor Min Model V3_dwy08232011fg" xfId="4308"/>
    <cellStyle name="Normal 2 117" xfId="319"/>
    <cellStyle name="Normal 2 117 2" xfId="4309"/>
    <cellStyle name="Normal 2 117 2 2" xfId="4310"/>
    <cellStyle name="Normal 2 117 2 3" xfId="4311"/>
    <cellStyle name="Normal 2 117 2_Vendor Min Model V3_dwy08232011fg" xfId="4312"/>
    <cellStyle name="Normal 2 117 3" xfId="4313"/>
    <cellStyle name="Normal 2 117 4" xfId="4314"/>
    <cellStyle name="Normal 2 117 5" xfId="6164"/>
    <cellStyle name="Normal 2 117_Vendor Min Model V3_dwy08232011fg" xfId="4315"/>
    <cellStyle name="Normal 2 118" xfId="320"/>
    <cellStyle name="Normal 2 118 2" xfId="4316"/>
    <cellStyle name="Normal 2 118 2 2" xfId="4317"/>
    <cellStyle name="Normal 2 118 2 3" xfId="4318"/>
    <cellStyle name="Normal 2 118 2_Vendor Min Model V3_dwy08232011fg" xfId="4319"/>
    <cellStyle name="Normal 2 118 3" xfId="4320"/>
    <cellStyle name="Normal 2 118 4" xfId="4321"/>
    <cellStyle name="Normal 2 118 5" xfId="6165"/>
    <cellStyle name="Normal 2 118_Vendor Min Model V3_dwy08232011fg" xfId="4322"/>
    <cellStyle name="Normal 2 119" xfId="321"/>
    <cellStyle name="Normal 2 119 2" xfId="4323"/>
    <cellStyle name="Normal 2 119 2 2" xfId="4324"/>
    <cellStyle name="Normal 2 119 2 3" xfId="4325"/>
    <cellStyle name="Normal 2 119 2_Vendor Min Model V3_dwy08232011fg" xfId="4326"/>
    <cellStyle name="Normal 2 119 3" xfId="4327"/>
    <cellStyle name="Normal 2 119 4" xfId="4328"/>
    <cellStyle name="Normal 2 119 5" xfId="6166"/>
    <cellStyle name="Normal 2 119_Vendor Min Model V3_dwy08232011fg" xfId="4329"/>
    <cellStyle name="Normal 2 12" xfId="322"/>
    <cellStyle name="Normal 2 12 2" xfId="4330"/>
    <cellStyle name="Normal 2 12 2 2" xfId="4331"/>
    <cellStyle name="Normal 2 12 2 3" xfId="4332"/>
    <cellStyle name="Normal 2 12 2_Vendor Min Model V3_dwy08232011fg" xfId="4333"/>
    <cellStyle name="Normal 2 12 3" xfId="4334"/>
    <cellStyle name="Normal 2 12 4" xfId="4335"/>
    <cellStyle name="Normal 2 12 5" xfId="6167"/>
    <cellStyle name="Normal 2 12_Vendor Min Model V3_dwy08232011fg" xfId="4336"/>
    <cellStyle name="Normal 2 120" xfId="323"/>
    <cellStyle name="Normal 2 120 2" xfId="4337"/>
    <cellStyle name="Normal 2 120 2 2" xfId="4338"/>
    <cellStyle name="Normal 2 120 2 3" xfId="4339"/>
    <cellStyle name="Normal 2 120 2_Vendor Min Model V3_dwy08232011fg" xfId="4340"/>
    <cellStyle name="Normal 2 120 3" xfId="4341"/>
    <cellStyle name="Normal 2 120 4" xfId="4342"/>
    <cellStyle name="Normal 2 120 5" xfId="6168"/>
    <cellStyle name="Normal 2 120_Vendor Min Model V3_dwy08232011fg" xfId="4343"/>
    <cellStyle name="Normal 2 121" xfId="324"/>
    <cellStyle name="Normal 2 121 2" xfId="4344"/>
    <cellStyle name="Normal 2 121 2 2" xfId="4345"/>
    <cellStyle name="Normal 2 121 2 3" xfId="4346"/>
    <cellStyle name="Normal 2 121 2_Vendor Min Model V3_dwy08232011fg" xfId="4347"/>
    <cellStyle name="Normal 2 121 3" xfId="4348"/>
    <cellStyle name="Normal 2 121 4" xfId="4349"/>
    <cellStyle name="Normal 2 121 5" xfId="6169"/>
    <cellStyle name="Normal 2 121_Vendor Min Model V3_dwy08232011fg" xfId="4350"/>
    <cellStyle name="Normal 2 122" xfId="325"/>
    <cellStyle name="Normal 2 122 2" xfId="4351"/>
    <cellStyle name="Normal 2 122 2 2" xfId="4352"/>
    <cellStyle name="Normal 2 122 2 3" xfId="4353"/>
    <cellStyle name="Normal 2 122 2_Vendor Min Model V3_dwy08232011fg" xfId="4354"/>
    <cellStyle name="Normal 2 122 3" xfId="4355"/>
    <cellStyle name="Normal 2 122 4" xfId="4356"/>
    <cellStyle name="Normal 2 122 5" xfId="6170"/>
    <cellStyle name="Normal 2 122_Vendor Min Model V3_dwy08232011fg" xfId="4357"/>
    <cellStyle name="Normal 2 123" xfId="326"/>
    <cellStyle name="Normal 2 123 2" xfId="4358"/>
    <cellStyle name="Normal 2 123 2 2" xfId="4359"/>
    <cellStyle name="Normal 2 123 2 3" xfId="4360"/>
    <cellStyle name="Normal 2 123 2_Vendor Min Model V3_dwy08232011fg" xfId="4361"/>
    <cellStyle name="Normal 2 123 3" xfId="4362"/>
    <cellStyle name="Normal 2 123 4" xfId="4363"/>
    <cellStyle name="Normal 2 123 5" xfId="6171"/>
    <cellStyle name="Normal 2 123_Vendor Min Model V3_dwy08232011fg" xfId="4364"/>
    <cellStyle name="Normal 2 124" xfId="327"/>
    <cellStyle name="Normal 2 124 2" xfId="4365"/>
    <cellStyle name="Normal 2 124 2 2" xfId="4366"/>
    <cellStyle name="Normal 2 124 2 3" xfId="4367"/>
    <cellStyle name="Normal 2 124 2_Vendor Min Model V3_dwy08232011fg" xfId="4368"/>
    <cellStyle name="Normal 2 124 3" xfId="4369"/>
    <cellStyle name="Normal 2 124 4" xfId="4370"/>
    <cellStyle name="Normal 2 124 5" xfId="6172"/>
    <cellStyle name="Normal 2 124_Vendor Min Model V3_dwy08232011fg" xfId="4371"/>
    <cellStyle name="Normal 2 125" xfId="328"/>
    <cellStyle name="Normal 2 125 2" xfId="4372"/>
    <cellStyle name="Normal 2 125 2 2" xfId="4373"/>
    <cellStyle name="Normal 2 125 2 3" xfId="4374"/>
    <cellStyle name="Normal 2 125 2_Vendor Min Model V3_dwy08232011fg" xfId="4375"/>
    <cellStyle name="Normal 2 125 3" xfId="4376"/>
    <cellStyle name="Normal 2 125 4" xfId="4377"/>
    <cellStyle name="Normal 2 125 5" xfId="6173"/>
    <cellStyle name="Normal 2 125_Vendor Min Model V3_dwy08232011fg" xfId="4378"/>
    <cellStyle name="Normal 2 126" xfId="329"/>
    <cellStyle name="Normal 2 126 2" xfId="4379"/>
    <cellStyle name="Normal 2 126 2 2" xfId="4380"/>
    <cellStyle name="Normal 2 126 2 3" xfId="4381"/>
    <cellStyle name="Normal 2 126 2_Vendor Min Model V3_dwy08232011fg" xfId="4382"/>
    <cellStyle name="Normal 2 126 3" xfId="4383"/>
    <cellStyle name="Normal 2 126 4" xfId="4384"/>
    <cellStyle name="Normal 2 126 5" xfId="6174"/>
    <cellStyle name="Normal 2 126_Vendor Min Model V3_dwy08232011fg" xfId="4385"/>
    <cellStyle name="Normal 2 127" xfId="330"/>
    <cellStyle name="Normal 2 127 2" xfId="4386"/>
    <cellStyle name="Normal 2 127 2 2" xfId="4387"/>
    <cellStyle name="Normal 2 127 2 3" xfId="4388"/>
    <cellStyle name="Normal 2 127 2_Vendor Min Model V3_dwy08232011fg" xfId="4389"/>
    <cellStyle name="Normal 2 127 3" xfId="4390"/>
    <cellStyle name="Normal 2 127 4" xfId="4391"/>
    <cellStyle name="Normal 2 127 5" xfId="6175"/>
    <cellStyle name="Normal 2 127_Vendor Min Model V3_dwy08232011fg" xfId="4392"/>
    <cellStyle name="Normal 2 128" xfId="331"/>
    <cellStyle name="Normal 2 128 2" xfId="4393"/>
    <cellStyle name="Normal 2 128 2 2" xfId="4394"/>
    <cellStyle name="Normal 2 128 2 3" xfId="4395"/>
    <cellStyle name="Normal 2 128 2_Vendor Min Model V3_dwy08232011fg" xfId="4396"/>
    <cellStyle name="Normal 2 128 3" xfId="4397"/>
    <cellStyle name="Normal 2 128 4" xfId="4398"/>
    <cellStyle name="Normal 2 128 5" xfId="6176"/>
    <cellStyle name="Normal 2 128_Vendor Min Model V3_dwy08232011fg" xfId="4399"/>
    <cellStyle name="Normal 2 129" xfId="332"/>
    <cellStyle name="Normal 2 129 2" xfId="4400"/>
    <cellStyle name="Normal 2 129 2 2" xfId="4401"/>
    <cellStyle name="Normal 2 129 2 3" xfId="4402"/>
    <cellStyle name="Normal 2 129 2_Vendor Min Model V3_dwy08232011fg" xfId="4403"/>
    <cellStyle name="Normal 2 129 3" xfId="4404"/>
    <cellStyle name="Normal 2 129 4" xfId="4405"/>
    <cellStyle name="Normal 2 129 5" xfId="6177"/>
    <cellStyle name="Normal 2 129_Vendor Min Model V3_dwy08232011fg" xfId="4406"/>
    <cellStyle name="Normal 2 13" xfId="333"/>
    <cellStyle name="Normal 2 13 2" xfId="4407"/>
    <cellStyle name="Normal 2 13 2 2" xfId="4408"/>
    <cellStyle name="Normal 2 13 2 3" xfId="4409"/>
    <cellStyle name="Normal 2 13 2_Vendor Min Model V3_dwy08232011fg" xfId="4410"/>
    <cellStyle name="Normal 2 13 3" xfId="4411"/>
    <cellStyle name="Normal 2 13 4" xfId="4412"/>
    <cellStyle name="Normal 2 13 5" xfId="6178"/>
    <cellStyle name="Normal 2 13_Vendor Min Model V3_dwy08232011fg" xfId="4413"/>
    <cellStyle name="Normal 2 130" xfId="632"/>
    <cellStyle name="Normal 2 130 2" xfId="4414"/>
    <cellStyle name="Normal 2 130 3" xfId="4415"/>
    <cellStyle name="Normal 2 130 4" xfId="6179"/>
    <cellStyle name="Normal 2 130_Vendor Min Model V3_dwy08232011fg" xfId="4416"/>
    <cellStyle name="Normal 2 131" xfId="4417"/>
    <cellStyle name="Normal 2 132" xfId="4418"/>
    <cellStyle name="Normal 2 133" xfId="4419"/>
    <cellStyle name="Normal 2 133 2" xfId="4420"/>
    <cellStyle name="Normal 2 134" xfId="4421"/>
    <cellStyle name="Normal 2 134 2" xfId="4422"/>
    <cellStyle name="Normal 2 135" xfId="6180"/>
    <cellStyle name="Normal 2 136" xfId="6181"/>
    <cellStyle name="Normal 2 137" xfId="6182"/>
    <cellStyle name="Normal 2 138" xfId="6183"/>
    <cellStyle name="Normal 2 139" xfId="6184"/>
    <cellStyle name="Normal 2 14" xfId="334"/>
    <cellStyle name="Normal 2 14 2" xfId="4423"/>
    <cellStyle name="Normal 2 14 2 2" xfId="4424"/>
    <cellStyle name="Normal 2 14 2 3" xfId="4425"/>
    <cellStyle name="Normal 2 14 2_Vendor Min Model V3_dwy08232011fg" xfId="4426"/>
    <cellStyle name="Normal 2 14 3" xfId="4427"/>
    <cellStyle name="Normal 2 14 4" xfId="4428"/>
    <cellStyle name="Normal 2 14 5" xfId="6185"/>
    <cellStyle name="Normal 2 14_Vendor Min Model V3_dwy08232011fg" xfId="4429"/>
    <cellStyle name="Normal 2 140" xfId="6186"/>
    <cellStyle name="Normal 2 141" xfId="6187"/>
    <cellStyle name="Normal 2 142" xfId="6188"/>
    <cellStyle name="Normal 2 143" xfId="6189"/>
    <cellStyle name="Normal 2 144" xfId="6190"/>
    <cellStyle name="Normal 2 145" xfId="6191"/>
    <cellStyle name="Normal 2 146" xfId="6192"/>
    <cellStyle name="Normal 2 147" xfId="6193"/>
    <cellStyle name="Normal 2 148" xfId="6194"/>
    <cellStyle name="Normal 2 149" xfId="6195"/>
    <cellStyle name="Normal 2 15" xfId="335"/>
    <cellStyle name="Normal 2 15 2" xfId="4430"/>
    <cellStyle name="Normal 2 15 2 2" xfId="4431"/>
    <cellStyle name="Normal 2 15 2 3" xfId="4432"/>
    <cellStyle name="Normal 2 15 2_Vendor Min Model V3_dwy08232011fg" xfId="4433"/>
    <cellStyle name="Normal 2 15 3" xfId="4434"/>
    <cellStyle name="Normal 2 15 4" xfId="4435"/>
    <cellStyle name="Normal 2 15 5" xfId="6196"/>
    <cellStyle name="Normal 2 15_Vendor Min Model V3_dwy08232011fg" xfId="4436"/>
    <cellStyle name="Normal 2 150" xfId="6197"/>
    <cellStyle name="Normal 2 151" xfId="6198"/>
    <cellStyle name="Normal 2 152" xfId="6199"/>
    <cellStyle name="Normal 2 153" xfId="6200"/>
    <cellStyle name="Normal 2 154" xfId="6201"/>
    <cellStyle name="Normal 2 155" xfId="6202"/>
    <cellStyle name="Normal 2 156" xfId="6203"/>
    <cellStyle name="Normal 2 157" xfId="6204"/>
    <cellStyle name="Normal 2 158" xfId="6205"/>
    <cellStyle name="Normal 2 159" xfId="6206"/>
    <cellStyle name="Normal 2 16" xfId="336"/>
    <cellStyle name="Normal 2 16 2" xfId="4437"/>
    <cellStyle name="Normal 2 16 2 2" xfId="4438"/>
    <cellStyle name="Normal 2 16 2 3" xfId="4439"/>
    <cellStyle name="Normal 2 16 2_Vendor Min Model V3_dwy08232011fg" xfId="4440"/>
    <cellStyle name="Normal 2 16 3" xfId="4441"/>
    <cellStyle name="Normal 2 16 4" xfId="4442"/>
    <cellStyle name="Normal 2 16 5" xfId="6207"/>
    <cellStyle name="Normal 2 16_Vendor Min Model V3_dwy08232011fg" xfId="4443"/>
    <cellStyle name="Normal 2 160" xfId="6208"/>
    <cellStyle name="Normal 2 161" xfId="6209"/>
    <cellStyle name="Normal 2 162" xfId="6210"/>
    <cellStyle name="Normal 2 163" xfId="6211"/>
    <cellStyle name="Normal 2 164" xfId="6212"/>
    <cellStyle name="Normal 2 165" xfId="6213"/>
    <cellStyle name="Normal 2 17" xfId="337"/>
    <cellStyle name="Normal 2 17 2" xfId="4444"/>
    <cellStyle name="Normal 2 17 2 2" xfId="4445"/>
    <cellStyle name="Normal 2 17 2 3" xfId="4446"/>
    <cellStyle name="Normal 2 17 2_Vendor Min Model V3_dwy08232011fg" xfId="4447"/>
    <cellStyle name="Normal 2 17 3" xfId="4448"/>
    <cellStyle name="Normal 2 17 4" xfId="4449"/>
    <cellStyle name="Normal 2 17 5" xfId="6214"/>
    <cellStyle name="Normal 2 17_Vendor Min Model V3_dwy08232011fg" xfId="4450"/>
    <cellStyle name="Normal 2 18" xfId="338"/>
    <cellStyle name="Normal 2 18 2" xfId="4451"/>
    <cellStyle name="Normal 2 18 2 2" xfId="4452"/>
    <cellStyle name="Normal 2 18 2 3" xfId="4453"/>
    <cellStyle name="Normal 2 18 2_Vendor Min Model V3_dwy08232011fg" xfId="4454"/>
    <cellStyle name="Normal 2 18 3" xfId="4455"/>
    <cellStyle name="Normal 2 18 4" xfId="4456"/>
    <cellStyle name="Normal 2 18 5" xfId="6215"/>
    <cellStyle name="Normal 2 18_Vendor Min Model V3_dwy08232011fg" xfId="4457"/>
    <cellStyle name="Normal 2 19" xfId="339"/>
    <cellStyle name="Normal 2 19 2" xfId="4458"/>
    <cellStyle name="Normal 2 19 2 2" xfId="4459"/>
    <cellStyle name="Normal 2 19 2 3" xfId="4460"/>
    <cellStyle name="Normal 2 19 2_Vendor Min Model V3_dwy08232011fg" xfId="4461"/>
    <cellStyle name="Normal 2 19 3" xfId="4462"/>
    <cellStyle name="Normal 2 19 4" xfId="4463"/>
    <cellStyle name="Normal 2 19 5" xfId="6216"/>
    <cellStyle name="Normal 2 19_Vendor Min Model V3_dwy08232011fg" xfId="4464"/>
    <cellStyle name="Normal 2 2" xfId="340"/>
    <cellStyle name="Normal 2 2 2" xfId="341"/>
    <cellStyle name="Normal 2 2 2 2" xfId="4465"/>
    <cellStyle name="Normal 2 2 2 2 2" xfId="4466"/>
    <cellStyle name="Normal 2 2 2 2 3" xfId="4467"/>
    <cellStyle name="Normal 2 2 2 2_Vendor Min Model V3_dwy08232011fg" xfId="4468"/>
    <cellStyle name="Normal 2 2 2 3" xfId="4469"/>
    <cellStyle name="Normal 2 2 2 4" xfId="4470"/>
    <cellStyle name="Normal 2 2 2 5" xfId="6217"/>
    <cellStyle name="Normal 2 2 2_Vendor Min Model V3_dwy08232011fg" xfId="4471"/>
    <cellStyle name="Normal 2 2 3" xfId="342"/>
    <cellStyle name="Normal 2 2 3 2" xfId="4472"/>
    <cellStyle name="Normal 2 2 3 2 2" xfId="4473"/>
    <cellStyle name="Normal 2 2 3 2 3" xfId="4474"/>
    <cellStyle name="Normal 2 2 3 2_Vendor Min Model V3_dwy08232011fg" xfId="4475"/>
    <cellStyle name="Normal 2 2 3 3" xfId="4476"/>
    <cellStyle name="Normal 2 2 3 4" xfId="4477"/>
    <cellStyle name="Normal 2 2 3 5" xfId="6218"/>
    <cellStyle name="Normal 2 2 3_Vendor Min Model V3_dwy08232011fg" xfId="4478"/>
    <cellStyle name="Normal 2 2 4" xfId="343"/>
    <cellStyle name="Normal 2 2 4 2" xfId="4479"/>
    <cellStyle name="Normal 2 2 4 2 2" xfId="4480"/>
    <cellStyle name="Normal 2 2 4 2 3" xfId="4481"/>
    <cellStyle name="Normal 2 2 4 2_Vendor Min Model V3_dwy08232011fg" xfId="4482"/>
    <cellStyle name="Normal 2 2 4 3" xfId="4483"/>
    <cellStyle name="Normal 2 2 4 4" xfId="4484"/>
    <cellStyle name="Normal 2 2 4 5" xfId="6219"/>
    <cellStyle name="Normal 2 2 4_Vendor Min Model V3_dwy08232011fg" xfId="4485"/>
    <cellStyle name="Normal 2 2 5" xfId="344"/>
    <cellStyle name="Normal 2 2 5 2" xfId="4486"/>
    <cellStyle name="Normal 2 2 5 2 2" xfId="4487"/>
    <cellStyle name="Normal 2 2 5 2 3" xfId="4488"/>
    <cellStyle name="Normal 2 2 5 2_Vendor Min Model V3_dwy08232011fg" xfId="4489"/>
    <cellStyle name="Normal 2 2 5 3" xfId="4490"/>
    <cellStyle name="Normal 2 2 5 4" xfId="4491"/>
    <cellStyle name="Normal 2 2 5 5" xfId="6220"/>
    <cellStyle name="Normal 2 2 5_Vendor Min Model V3_dwy08232011fg" xfId="4492"/>
    <cellStyle name="Normal 2 2 6" xfId="345"/>
    <cellStyle name="Normal 2 2 6 2" xfId="4493"/>
    <cellStyle name="Normal 2 2 6 3" xfId="4494"/>
    <cellStyle name="Normal 2 2 6 4" xfId="6221"/>
    <cellStyle name="Normal 2 2 6_Vendor Min Model V3_dwy08232011fg" xfId="4495"/>
    <cellStyle name="Normal 2 2 7" xfId="4496"/>
    <cellStyle name="Normal 2 2 8" xfId="4497"/>
    <cellStyle name="Normal 2 2 9" xfId="6222"/>
    <cellStyle name="Normal 2 2_Book3" xfId="4498"/>
    <cellStyle name="Normal 2 20" xfId="346"/>
    <cellStyle name="Normal 2 20 2" xfId="4499"/>
    <cellStyle name="Normal 2 20 2 2" xfId="4500"/>
    <cellStyle name="Normal 2 20 2 3" xfId="4501"/>
    <cellStyle name="Normal 2 20 2_Vendor Min Model V3_dwy08232011fg" xfId="4502"/>
    <cellStyle name="Normal 2 20 3" xfId="4503"/>
    <cellStyle name="Normal 2 20 4" xfId="4504"/>
    <cellStyle name="Normal 2 20 5" xfId="6223"/>
    <cellStyle name="Normal 2 20_Vendor Min Model V3_dwy08232011fg" xfId="4505"/>
    <cellStyle name="Normal 2 21" xfId="347"/>
    <cellStyle name="Normal 2 21 2" xfId="4506"/>
    <cellStyle name="Normal 2 21 2 2" xfId="4507"/>
    <cellStyle name="Normal 2 21 2 3" xfId="4508"/>
    <cellStyle name="Normal 2 21 2_Vendor Min Model V3_dwy08232011fg" xfId="4509"/>
    <cellStyle name="Normal 2 21 3" xfId="4510"/>
    <cellStyle name="Normal 2 21 4" xfId="4511"/>
    <cellStyle name="Normal 2 21 5" xfId="6224"/>
    <cellStyle name="Normal 2 21_Vendor Min Model V3_dwy08232011fg" xfId="4512"/>
    <cellStyle name="Normal 2 22" xfId="348"/>
    <cellStyle name="Normal 2 22 2" xfId="4513"/>
    <cellStyle name="Normal 2 22 2 2" xfId="4514"/>
    <cellStyle name="Normal 2 22 2 3" xfId="4515"/>
    <cellStyle name="Normal 2 22 2_Vendor Min Model V3_dwy08232011fg" xfId="4516"/>
    <cellStyle name="Normal 2 22 3" xfId="4517"/>
    <cellStyle name="Normal 2 22 4" xfId="4518"/>
    <cellStyle name="Normal 2 22 5" xfId="6225"/>
    <cellStyle name="Normal 2 22_Vendor Min Model V3_dwy08232011fg" xfId="4519"/>
    <cellStyle name="Normal 2 23" xfId="349"/>
    <cellStyle name="Normal 2 23 2" xfId="4520"/>
    <cellStyle name="Normal 2 23 2 2" xfId="4521"/>
    <cellStyle name="Normal 2 23 2 3" xfId="4522"/>
    <cellStyle name="Normal 2 23 2_Vendor Min Model V3_dwy08232011fg" xfId="4523"/>
    <cellStyle name="Normal 2 23 3" xfId="4524"/>
    <cellStyle name="Normal 2 23 4" xfId="4525"/>
    <cellStyle name="Normal 2 23 5" xfId="6226"/>
    <cellStyle name="Normal 2 23_Vendor Min Model V3_dwy08232011fg" xfId="4526"/>
    <cellStyle name="Normal 2 24" xfId="350"/>
    <cellStyle name="Normal 2 24 2" xfId="4527"/>
    <cellStyle name="Normal 2 24 2 2" xfId="4528"/>
    <cellStyle name="Normal 2 24 2 3" xfId="4529"/>
    <cellStyle name="Normal 2 24 2_Vendor Min Model V3_dwy08232011fg" xfId="4530"/>
    <cellStyle name="Normal 2 24 3" xfId="4531"/>
    <cellStyle name="Normal 2 24 4" xfId="4532"/>
    <cellStyle name="Normal 2 24 5" xfId="6227"/>
    <cellStyle name="Normal 2 24_Vendor Min Model V3_dwy08232011fg" xfId="4533"/>
    <cellStyle name="Normal 2 25" xfId="351"/>
    <cellStyle name="Normal 2 25 2" xfId="4534"/>
    <cellStyle name="Normal 2 25 2 2" xfId="4535"/>
    <cellStyle name="Normal 2 25 2 3" xfId="4536"/>
    <cellStyle name="Normal 2 25 2_Vendor Min Model V3_dwy08232011fg" xfId="4537"/>
    <cellStyle name="Normal 2 25 3" xfId="4538"/>
    <cellStyle name="Normal 2 25 4" xfId="4539"/>
    <cellStyle name="Normal 2 25 5" xfId="6228"/>
    <cellStyle name="Normal 2 25_Vendor Min Model V3_dwy08232011fg" xfId="4540"/>
    <cellStyle name="Normal 2 26" xfId="352"/>
    <cellStyle name="Normal 2 26 2" xfId="4541"/>
    <cellStyle name="Normal 2 26 2 2" xfId="4542"/>
    <cellStyle name="Normal 2 26 2 3" xfId="4543"/>
    <cellStyle name="Normal 2 26 2_Vendor Min Model V3_dwy08232011fg" xfId="4544"/>
    <cellStyle name="Normal 2 26 3" xfId="4545"/>
    <cellStyle name="Normal 2 26 4" xfId="4546"/>
    <cellStyle name="Normal 2 26 5" xfId="6229"/>
    <cellStyle name="Normal 2 26_Vendor Min Model V3_dwy08232011fg" xfId="4547"/>
    <cellStyle name="Normal 2 27" xfId="353"/>
    <cellStyle name="Normal 2 27 2" xfId="4548"/>
    <cellStyle name="Normal 2 27 2 2" xfId="4549"/>
    <cellStyle name="Normal 2 27 2 3" xfId="4550"/>
    <cellStyle name="Normal 2 27 2_Vendor Min Model V3_dwy08232011fg" xfId="4551"/>
    <cellStyle name="Normal 2 27 3" xfId="4552"/>
    <cellStyle name="Normal 2 27 4" xfId="4553"/>
    <cellStyle name="Normal 2 27 5" xfId="6230"/>
    <cellStyle name="Normal 2 27_Vendor Min Model V3_dwy08232011fg" xfId="4554"/>
    <cellStyle name="Normal 2 28" xfId="354"/>
    <cellStyle name="Normal 2 28 2" xfId="4555"/>
    <cellStyle name="Normal 2 28 2 2" xfId="4556"/>
    <cellStyle name="Normal 2 28 2 3" xfId="4557"/>
    <cellStyle name="Normal 2 28 2_Vendor Min Model V3_dwy08232011fg" xfId="4558"/>
    <cellStyle name="Normal 2 28 3" xfId="4559"/>
    <cellStyle name="Normal 2 28 4" xfId="4560"/>
    <cellStyle name="Normal 2 28 5" xfId="6231"/>
    <cellStyle name="Normal 2 28_Vendor Min Model V3_dwy08232011fg" xfId="4561"/>
    <cellStyle name="Normal 2 29" xfId="355"/>
    <cellStyle name="Normal 2 29 2" xfId="4562"/>
    <cellStyle name="Normal 2 29 2 2" xfId="4563"/>
    <cellStyle name="Normal 2 29 2 3" xfId="4564"/>
    <cellStyle name="Normal 2 29 2_Vendor Min Model V3_dwy08232011fg" xfId="4565"/>
    <cellStyle name="Normal 2 29 3" xfId="4566"/>
    <cellStyle name="Normal 2 29 4" xfId="4567"/>
    <cellStyle name="Normal 2 29 5" xfId="6232"/>
    <cellStyle name="Normal 2 29_Vendor Min Model V3_dwy08232011fg" xfId="4568"/>
    <cellStyle name="Normal 2 3" xfId="356"/>
    <cellStyle name="Normal 2 3 2" xfId="4569"/>
    <cellStyle name="Normal 2 3 2 2" xfId="4570"/>
    <cellStyle name="Normal 2 3 2 3" xfId="4571"/>
    <cellStyle name="Normal 2 3 2_Vendor Min Model V3_dwy08232011fg" xfId="4572"/>
    <cellStyle name="Normal 2 3 3" xfId="4573"/>
    <cellStyle name="Normal 2 3 4" xfId="4574"/>
    <cellStyle name="Normal 2 3 5" xfId="6233"/>
    <cellStyle name="Normal 2 3_Vendor Min Model V3_dwy08232011fg" xfId="4575"/>
    <cellStyle name="Normal 2 30" xfId="357"/>
    <cellStyle name="Normal 2 30 2" xfId="4576"/>
    <cellStyle name="Normal 2 30 2 2" xfId="4577"/>
    <cellStyle name="Normal 2 30 2 3" xfId="4578"/>
    <cellStyle name="Normal 2 30 2_Vendor Min Model V3_dwy08232011fg" xfId="4579"/>
    <cellStyle name="Normal 2 30 3" xfId="4580"/>
    <cellStyle name="Normal 2 30 4" xfId="4581"/>
    <cellStyle name="Normal 2 30 5" xfId="6234"/>
    <cellStyle name="Normal 2 30_Vendor Min Model V3_dwy08232011fg" xfId="4582"/>
    <cellStyle name="Normal 2 31" xfId="358"/>
    <cellStyle name="Normal 2 31 2" xfId="4583"/>
    <cellStyle name="Normal 2 31 2 2" xfId="4584"/>
    <cellStyle name="Normal 2 31 2 3" xfId="4585"/>
    <cellStyle name="Normal 2 31 2_Vendor Min Model V3_dwy08232011fg" xfId="4586"/>
    <cellStyle name="Normal 2 31 3" xfId="4587"/>
    <cellStyle name="Normal 2 31 4" xfId="4588"/>
    <cellStyle name="Normal 2 31 5" xfId="6235"/>
    <cellStyle name="Normal 2 31_Vendor Min Model V3_dwy08232011fg" xfId="4589"/>
    <cellStyle name="Normal 2 32" xfId="359"/>
    <cellStyle name="Normal 2 32 2" xfId="4590"/>
    <cellStyle name="Normal 2 32 2 2" xfId="4591"/>
    <cellStyle name="Normal 2 32 2 3" xfId="4592"/>
    <cellStyle name="Normal 2 32 2_Vendor Min Model V3_dwy08232011fg" xfId="4593"/>
    <cellStyle name="Normal 2 32 3" xfId="4594"/>
    <cellStyle name="Normal 2 32 4" xfId="4595"/>
    <cellStyle name="Normal 2 32 5" xfId="6236"/>
    <cellStyle name="Normal 2 32_Vendor Min Model V3_dwy08232011fg" xfId="4596"/>
    <cellStyle name="Normal 2 33" xfId="360"/>
    <cellStyle name="Normal 2 33 2" xfId="4597"/>
    <cellStyle name="Normal 2 33 2 2" xfId="4598"/>
    <cellStyle name="Normal 2 33 2 3" xfId="4599"/>
    <cellStyle name="Normal 2 33 2_Vendor Min Model V3_dwy08232011fg" xfId="4600"/>
    <cellStyle name="Normal 2 33 3" xfId="4601"/>
    <cellStyle name="Normal 2 33 4" xfId="4602"/>
    <cellStyle name="Normal 2 33 5" xfId="6237"/>
    <cellStyle name="Normal 2 33_Vendor Min Model V3_dwy08232011fg" xfId="4603"/>
    <cellStyle name="Normal 2 34" xfId="361"/>
    <cellStyle name="Normal 2 34 2" xfId="4604"/>
    <cellStyle name="Normal 2 34 2 2" xfId="4605"/>
    <cellStyle name="Normal 2 34 2 3" xfId="4606"/>
    <cellStyle name="Normal 2 34 2_Vendor Min Model V3_dwy08232011fg" xfId="4607"/>
    <cellStyle name="Normal 2 34 3" xfId="4608"/>
    <cellStyle name="Normal 2 34 4" xfId="4609"/>
    <cellStyle name="Normal 2 34 5" xfId="6238"/>
    <cellStyle name="Normal 2 34_Vendor Min Model V3_dwy08232011fg" xfId="4610"/>
    <cellStyle name="Normal 2 35" xfId="362"/>
    <cellStyle name="Normal 2 35 2" xfId="4611"/>
    <cellStyle name="Normal 2 35 2 2" xfId="4612"/>
    <cellStyle name="Normal 2 35 2 3" xfId="4613"/>
    <cellStyle name="Normal 2 35 2_Vendor Min Model V3_dwy08232011fg" xfId="4614"/>
    <cellStyle name="Normal 2 35 3" xfId="4615"/>
    <cellStyle name="Normal 2 35 4" xfId="4616"/>
    <cellStyle name="Normal 2 35 5" xfId="6239"/>
    <cellStyle name="Normal 2 35_Vendor Min Model V3_dwy08232011fg" xfId="4617"/>
    <cellStyle name="Normal 2 36" xfId="363"/>
    <cellStyle name="Normal 2 36 2" xfId="4618"/>
    <cellStyle name="Normal 2 36 2 2" xfId="4619"/>
    <cellStyle name="Normal 2 36 2 3" xfId="4620"/>
    <cellStyle name="Normal 2 36 2_Vendor Min Model V3_dwy08232011fg" xfId="4621"/>
    <cellStyle name="Normal 2 36 3" xfId="4622"/>
    <cellStyle name="Normal 2 36 4" xfId="4623"/>
    <cellStyle name="Normal 2 36 5" xfId="6240"/>
    <cellStyle name="Normal 2 36_Vendor Min Model V3_dwy08232011fg" xfId="4624"/>
    <cellStyle name="Normal 2 37" xfId="364"/>
    <cellStyle name="Normal 2 37 2" xfId="4625"/>
    <cellStyle name="Normal 2 37 2 2" xfId="4626"/>
    <cellStyle name="Normal 2 37 2 3" xfId="4627"/>
    <cellStyle name="Normal 2 37 2_Vendor Min Model V3_dwy08232011fg" xfId="4628"/>
    <cellStyle name="Normal 2 37 3" xfId="4629"/>
    <cellStyle name="Normal 2 37 4" xfId="4630"/>
    <cellStyle name="Normal 2 37 5" xfId="6241"/>
    <cellStyle name="Normal 2 37_Vendor Min Model V3_dwy08232011fg" xfId="4631"/>
    <cellStyle name="Normal 2 38" xfId="365"/>
    <cellStyle name="Normal 2 38 2" xfId="4632"/>
    <cellStyle name="Normal 2 38 2 2" xfId="4633"/>
    <cellStyle name="Normal 2 38 2 3" xfId="4634"/>
    <cellStyle name="Normal 2 38 2_Vendor Min Model V3_dwy08232011fg" xfId="4635"/>
    <cellStyle name="Normal 2 38 3" xfId="4636"/>
    <cellStyle name="Normal 2 38 4" xfId="4637"/>
    <cellStyle name="Normal 2 38 5" xfId="6242"/>
    <cellStyle name="Normal 2 38_Vendor Min Model V3_dwy08232011fg" xfId="4638"/>
    <cellStyle name="Normal 2 39" xfId="366"/>
    <cellStyle name="Normal 2 39 2" xfId="4639"/>
    <cellStyle name="Normal 2 39 2 2" xfId="4640"/>
    <cellStyle name="Normal 2 39 2 3" xfId="4641"/>
    <cellStyle name="Normal 2 39 2_Vendor Min Model V3_dwy08232011fg" xfId="4642"/>
    <cellStyle name="Normal 2 39 3" xfId="4643"/>
    <cellStyle name="Normal 2 39 4" xfId="4644"/>
    <cellStyle name="Normal 2 39 5" xfId="6243"/>
    <cellStyle name="Normal 2 39_Vendor Min Model V3_dwy08232011fg" xfId="4645"/>
    <cellStyle name="Normal 2 4" xfId="367"/>
    <cellStyle name="Normal 2 4 2" xfId="4646"/>
    <cellStyle name="Normal 2 4 2 2" xfId="4647"/>
    <cellStyle name="Normal 2 4 2 3" xfId="4648"/>
    <cellStyle name="Normal 2 4 2_Vendor Min Model V3_dwy08232011fg" xfId="4649"/>
    <cellStyle name="Normal 2 4 3" xfId="4650"/>
    <cellStyle name="Normal 2 4 4" xfId="4651"/>
    <cellStyle name="Normal 2 4 5" xfId="6244"/>
    <cellStyle name="Normal 2 4_Vendor Min Model V3_dwy08232011fg" xfId="4652"/>
    <cellStyle name="Normal 2 40" xfId="368"/>
    <cellStyle name="Normal 2 40 2" xfId="4653"/>
    <cellStyle name="Normal 2 40 2 2" xfId="4654"/>
    <cellStyle name="Normal 2 40 2 3" xfId="4655"/>
    <cellStyle name="Normal 2 40 2_Vendor Min Model V3_dwy08232011fg" xfId="4656"/>
    <cellStyle name="Normal 2 40 3" xfId="4657"/>
    <cellStyle name="Normal 2 40 4" xfId="4658"/>
    <cellStyle name="Normal 2 40 5" xfId="6245"/>
    <cellStyle name="Normal 2 40_Vendor Min Model V3_dwy08232011fg" xfId="4659"/>
    <cellStyle name="Normal 2 41" xfId="369"/>
    <cellStyle name="Normal 2 41 2" xfId="4660"/>
    <cellStyle name="Normal 2 41 2 2" xfId="4661"/>
    <cellStyle name="Normal 2 41 2 3" xfId="4662"/>
    <cellStyle name="Normal 2 41 2_Vendor Min Model V3_dwy08232011fg" xfId="4663"/>
    <cellStyle name="Normal 2 41 3" xfId="4664"/>
    <cellStyle name="Normal 2 41 4" xfId="4665"/>
    <cellStyle name="Normal 2 41 5" xfId="6246"/>
    <cellStyle name="Normal 2 41_Vendor Min Model V3_dwy08232011fg" xfId="4666"/>
    <cellStyle name="Normal 2 42" xfId="370"/>
    <cellStyle name="Normal 2 42 2" xfId="4667"/>
    <cellStyle name="Normal 2 42 2 2" xfId="4668"/>
    <cellStyle name="Normal 2 42 2 3" xfId="4669"/>
    <cellStyle name="Normal 2 42 2_Vendor Min Model V3_dwy08232011fg" xfId="4670"/>
    <cellStyle name="Normal 2 42 3" xfId="4671"/>
    <cellStyle name="Normal 2 42 4" xfId="4672"/>
    <cellStyle name="Normal 2 42 5" xfId="6247"/>
    <cellStyle name="Normal 2 42_Vendor Min Model V3_dwy08232011fg" xfId="4673"/>
    <cellStyle name="Normal 2 43" xfId="371"/>
    <cellStyle name="Normal 2 43 2" xfId="4674"/>
    <cellStyle name="Normal 2 43 2 2" xfId="4675"/>
    <cellStyle name="Normal 2 43 2 3" xfId="4676"/>
    <cellStyle name="Normal 2 43 2_Vendor Min Model V3_dwy08232011fg" xfId="4677"/>
    <cellStyle name="Normal 2 43 3" xfId="4678"/>
    <cellStyle name="Normal 2 43 4" xfId="4679"/>
    <cellStyle name="Normal 2 43 5" xfId="6248"/>
    <cellStyle name="Normal 2 43_Vendor Min Model V3_dwy08232011fg" xfId="4680"/>
    <cellStyle name="Normal 2 44" xfId="372"/>
    <cellStyle name="Normal 2 44 2" xfId="4681"/>
    <cellStyle name="Normal 2 44 2 2" xfId="4682"/>
    <cellStyle name="Normal 2 44 2 3" xfId="4683"/>
    <cellStyle name="Normal 2 44 2_Vendor Min Model V3_dwy08232011fg" xfId="4684"/>
    <cellStyle name="Normal 2 44 3" xfId="4685"/>
    <cellStyle name="Normal 2 44 4" xfId="4686"/>
    <cellStyle name="Normal 2 44 5" xfId="6249"/>
    <cellStyle name="Normal 2 44_Vendor Min Model V3_dwy08232011fg" xfId="4687"/>
    <cellStyle name="Normal 2 45" xfId="373"/>
    <cellStyle name="Normal 2 45 2" xfId="4688"/>
    <cellStyle name="Normal 2 45 2 2" xfId="4689"/>
    <cellStyle name="Normal 2 45 2 3" xfId="4690"/>
    <cellStyle name="Normal 2 45 2_Vendor Min Model V3_dwy08232011fg" xfId="4691"/>
    <cellStyle name="Normal 2 45 3" xfId="4692"/>
    <cellStyle name="Normal 2 45 4" xfId="4693"/>
    <cellStyle name="Normal 2 45 5" xfId="6250"/>
    <cellStyle name="Normal 2 45_Vendor Min Model V3_dwy08232011fg" xfId="4694"/>
    <cellStyle name="Normal 2 46" xfId="374"/>
    <cellStyle name="Normal 2 46 2" xfId="4695"/>
    <cellStyle name="Normal 2 46 2 2" xfId="4696"/>
    <cellStyle name="Normal 2 46 2 3" xfId="4697"/>
    <cellStyle name="Normal 2 46 2_Vendor Min Model V3_dwy08232011fg" xfId="4698"/>
    <cellStyle name="Normal 2 46 3" xfId="4699"/>
    <cellStyle name="Normal 2 46 4" xfId="4700"/>
    <cellStyle name="Normal 2 46 5" xfId="6251"/>
    <cellStyle name="Normal 2 46_Vendor Min Model V3_dwy08232011fg" xfId="4701"/>
    <cellStyle name="Normal 2 47" xfId="375"/>
    <cellStyle name="Normal 2 47 2" xfId="4702"/>
    <cellStyle name="Normal 2 47 2 2" xfId="4703"/>
    <cellStyle name="Normal 2 47 2 3" xfId="4704"/>
    <cellStyle name="Normal 2 47 2_Vendor Min Model V3_dwy08232011fg" xfId="4705"/>
    <cellStyle name="Normal 2 47 3" xfId="4706"/>
    <cellStyle name="Normal 2 47 4" xfId="4707"/>
    <cellStyle name="Normal 2 47 5" xfId="6252"/>
    <cellStyle name="Normal 2 47_Vendor Min Model V3_dwy08232011fg" xfId="4708"/>
    <cellStyle name="Normal 2 48" xfId="376"/>
    <cellStyle name="Normal 2 48 2" xfId="4709"/>
    <cellStyle name="Normal 2 48 2 2" xfId="4710"/>
    <cellStyle name="Normal 2 48 2 3" xfId="4711"/>
    <cellStyle name="Normal 2 48 2_Vendor Min Model V3_dwy08232011fg" xfId="4712"/>
    <cellStyle name="Normal 2 48 3" xfId="4713"/>
    <cellStyle name="Normal 2 48 4" xfId="4714"/>
    <cellStyle name="Normal 2 48 5" xfId="6253"/>
    <cellStyle name="Normal 2 48_Vendor Min Model V3_dwy08232011fg" xfId="4715"/>
    <cellStyle name="Normal 2 49" xfId="377"/>
    <cellStyle name="Normal 2 49 2" xfId="4716"/>
    <cellStyle name="Normal 2 49 2 2" xfId="4717"/>
    <cellStyle name="Normal 2 49 2 3" xfId="4718"/>
    <cellStyle name="Normal 2 49 2_Vendor Min Model V3_dwy08232011fg" xfId="4719"/>
    <cellStyle name="Normal 2 49 3" xfId="4720"/>
    <cellStyle name="Normal 2 49 4" xfId="4721"/>
    <cellStyle name="Normal 2 49 5" xfId="6254"/>
    <cellStyle name="Normal 2 49_Vendor Min Model V3_dwy08232011fg" xfId="4722"/>
    <cellStyle name="Normal 2 5" xfId="378"/>
    <cellStyle name="Normal 2 5 2" xfId="4723"/>
    <cellStyle name="Normal 2 5 2 2" xfId="4724"/>
    <cellStyle name="Normal 2 5 2 3" xfId="4725"/>
    <cellStyle name="Normal 2 5 2_Vendor Min Model V3_dwy08232011fg" xfId="4726"/>
    <cellStyle name="Normal 2 5 3" xfId="4727"/>
    <cellStyle name="Normal 2 5 4" xfId="4728"/>
    <cellStyle name="Normal 2 5 5" xfId="6255"/>
    <cellStyle name="Normal 2 5_Vendor Min Model V3_dwy08232011fg" xfId="4729"/>
    <cellStyle name="Normal 2 50" xfId="379"/>
    <cellStyle name="Normal 2 50 2" xfId="4730"/>
    <cellStyle name="Normal 2 50 2 2" xfId="4731"/>
    <cellStyle name="Normal 2 50 2 3" xfId="4732"/>
    <cellStyle name="Normal 2 50 2_Vendor Min Model V3_dwy08232011fg" xfId="4733"/>
    <cellStyle name="Normal 2 50 3" xfId="4734"/>
    <cellStyle name="Normal 2 50 4" xfId="4735"/>
    <cellStyle name="Normal 2 50 5" xfId="6256"/>
    <cellStyle name="Normal 2 50_Vendor Min Model V3_dwy08232011fg" xfId="4736"/>
    <cellStyle name="Normal 2 51" xfId="380"/>
    <cellStyle name="Normal 2 51 2" xfId="4737"/>
    <cellStyle name="Normal 2 51 2 2" xfId="4738"/>
    <cellStyle name="Normal 2 51 2 3" xfId="4739"/>
    <cellStyle name="Normal 2 51 2_Vendor Min Model V3_dwy08232011fg" xfId="4740"/>
    <cellStyle name="Normal 2 51 3" xfId="4741"/>
    <cellStyle name="Normal 2 51 4" xfId="4742"/>
    <cellStyle name="Normal 2 51 5" xfId="6257"/>
    <cellStyle name="Normal 2 51_Vendor Min Model V3_dwy08232011fg" xfId="4743"/>
    <cellStyle name="Normal 2 52" xfId="381"/>
    <cellStyle name="Normal 2 52 2" xfId="4744"/>
    <cellStyle name="Normal 2 52 2 2" xfId="4745"/>
    <cellStyle name="Normal 2 52 2 3" xfId="4746"/>
    <cellStyle name="Normal 2 52 2_Vendor Min Model V3_dwy08232011fg" xfId="4747"/>
    <cellStyle name="Normal 2 52 3" xfId="4748"/>
    <cellStyle name="Normal 2 52 4" xfId="4749"/>
    <cellStyle name="Normal 2 52 5" xfId="6258"/>
    <cellStyle name="Normal 2 52_Vendor Min Model V3_dwy08232011fg" xfId="4750"/>
    <cellStyle name="Normal 2 53" xfId="382"/>
    <cellStyle name="Normal 2 53 2" xfId="4751"/>
    <cellStyle name="Normal 2 53 2 2" xfId="4752"/>
    <cellStyle name="Normal 2 53 2 3" xfId="4753"/>
    <cellStyle name="Normal 2 53 2_Vendor Min Model V3_dwy08232011fg" xfId="4754"/>
    <cellStyle name="Normal 2 53 3" xfId="4755"/>
    <cellStyle name="Normal 2 53 4" xfId="4756"/>
    <cellStyle name="Normal 2 53 5" xfId="6259"/>
    <cellStyle name="Normal 2 53_Vendor Min Model V3_dwy08232011fg" xfId="4757"/>
    <cellStyle name="Normal 2 54" xfId="383"/>
    <cellStyle name="Normal 2 54 2" xfId="4758"/>
    <cellStyle name="Normal 2 54 2 2" xfId="4759"/>
    <cellStyle name="Normal 2 54 2 3" xfId="4760"/>
    <cellStyle name="Normal 2 54 2_Vendor Min Model V3_dwy08232011fg" xfId="4761"/>
    <cellStyle name="Normal 2 54 3" xfId="4762"/>
    <cellStyle name="Normal 2 54 3 2" xfId="4763"/>
    <cellStyle name="Normal 2 54 4" xfId="4764"/>
    <cellStyle name="Normal 2 54 5" xfId="6260"/>
    <cellStyle name="Normal 2 54_Vendor Min Model V3_dwy08232011fg" xfId="4765"/>
    <cellStyle name="Normal 2 55" xfId="384"/>
    <cellStyle name="Normal 2 55 2" xfId="4766"/>
    <cellStyle name="Normal 2 55 2 2" xfId="4767"/>
    <cellStyle name="Normal 2 55 2 3" xfId="4768"/>
    <cellStyle name="Normal 2 55 2_Vendor Min Model V3_dwy08232011fg" xfId="4769"/>
    <cellStyle name="Normal 2 55 3" xfId="4770"/>
    <cellStyle name="Normal 2 55 4" xfId="4771"/>
    <cellStyle name="Normal 2 55 5" xfId="6261"/>
    <cellStyle name="Normal 2 55_Vendor Min Model V3_dwy08232011fg" xfId="4772"/>
    <cellStyle name="Normal 2 56" xfId="385"/>
    <cellStyle name="Normal 2 56 2" xfId="4773"/>
    <cellStyle name="Normal 2 56 2 2" xfId="4774"/>
    <cellStyle name="Normal 2 56 2 3" xfId="4775"/>
    <cellStyle name="Normal 2 56 2_Vendor Min Model V3_dwy08232011fg" xfId="4776"/>
    <cellStyle name="Normal 2 56 3" xfId="4777"/>
    <cellStyle name="Normal 2 56 4" xfId="4778"/>
    <cellStyle name="Normal 2 56 5" xfId="6262"/>
    <cellStyle name="Normal 2 56_Vendor Min Model V3_dwy08232011fg" xfId="4779"/>
    <cellStyle name="Normal 2 57" xfId="386"/>
    <cellStyle name="Normal 2 57 2" xfId="4780"/>
    <cellStyle name="Normal 2 57 2 2" xfId="4781"/>
    <cellStyle name="Normal 2 57 2 3" xfId="4782"/>
    <cellStyle name="Normal 2 57 2_Vendor Min Model V3_dwy08232011fg" xfId="4783"/>
    <cellStyle name="Normal 2 57 3" xfId="4784"/>
    <cellStyle name="Normal 2 57 4" xfId="4785"/>
    <cellStyle name="Normal 2 57 5" xfId="6263"/>
    <cellStyle name="Normal 2 57_Vendor Min Model V3_dwy08232011fg" xfId="4786"/>
    <cellStyle name="Normal 2 58" xfId="387"/>
    <cellStyle name="Normal 2 58 2" xfId="4787"/>
    <cellStyle name="Normal 2 58 2 2" xfId="4788"/>
    <cellStyle name="Normal 2 58 2 3" xfId="4789"/>
    <cellStyle name="Normal 2 58 2_Vendor Min Model V3_dwy08232011fg" xfId="4790"/>
    <cellStyle name="Normal 2 58 3" xfId="4791"/>
    <cellStyle name="Normal 2 58 4" xfId="4792"/>
    <cellStyle name="Normal 2 58 5" xfId="6264"/>
    <cellStyle name="Normal 2 58_Vendor Min Model V3_dwy08232011fg" xfId="4793"/>
    <cellStyle name="Normal 2 59" xfId="388"/>
    <cellStyle name="Normal 2 59 2" xfId="4794"/>
    <cellStyle name="Normal 2 59 2 2" xfId="4795"/>
    <cellStyle name="Normal 2 59 2 3" xfId="4796"/>
    <cellStyle name="Normal 2 59 2_Vendor Min Model V3_dwy08232011fg" xfId="4797"/>
    <cellStyle name="Normal 2 59 3" xfId="4798"/>
    <cellStyle name="Normal 2 59 4" xfId="4799"/>
    <cellStyle name="Normal 2 59 5" xfId="6265"/>
    <cellStyle name="Normal 2 59_Vendor Min Model V3_dwy08232011fg" xfId="4800"/>
    <cellStyle name="Normal 2 6" xfId="389"/>
    <cellStyle name="Normal 2 6 2" xfId="4801"/>
    <cellStyle name="Normal 2 6 2 2" xfId="4802"/>
    <cellStyle name="Normal 2 6 2 3" xfId="4803"/>
    <cellStyle name="Normal 2 6 2_Vendor Min Model V3_dwy08232011fg" xfId="4804"/>
    <cellStyle name="Normal 2 6 3" xfId="4805"/>
    <cellStyle name="Normal 2 6 4" xfId="4806"/>
    <cellStyle name="Normal 2 6 5" xfId="6266"/>
    <cellStyle name="Normal 2 6_Vendor Min Model V3_dwy08232011fg" xfId="4807"/>
    <cellStyle name="Normal 2 60" xfId="390"/>
    <cellStyle name="Normal 2 60 2" xfId="4808"/>
    <cellStyle name="Normal 2 60 2 2" xfId="4809"/>
    <cellStyle name="Normal 2 60 2 3" xfId="4810"/>
    <cellStyle name="Normal 2 60 2_Vendor Min Model V3_dwy08232011fg" xfId="4811"/>
    <cellStyle name="Normal 2 60 3" xfId="4812"/>
    <cellStyle name="Normal 2 60 4" xfId="4813"/>
    <cellStyle name="Normal 2 60 5" xfId="6267"/>
    <cellStyle name="Normal 2 60_Vendor Min Model V3_dwy08232011fg" xfId="4814"/>
    <cellStyle name="Normal 2 61" xfId="391"/>
    <cellStyle name="Normal 2 61 2" xfId="4815"/>
    <cellStyle name="Normal 2 61 2 2" xfId="4816"/>
    <cellStyle name="Normal 2 61 2 3" xfId="4817"/>
    <cellStyle name="Normal 2 61 2_Vendor Min Model V3_dwy08232011fg" xfId="4818"/>
    <cellStyle name="Normal 2 61 3" xfId="4819"/>
    <cellStyle name="Normal 2 61 4" xfId="4820"/>
    <cellStyle name="Normal 2 61 5" xfId="6268"/>
    <cellStyle name="Normal 2 61_Vendor Min Model V3_dwy08232011fg" xfId="4821"/>
    <cellStyle name="Normal 2 62" xfId="392"/>
    <cellStyle name="Normal 2 62 2" xfId="4822"/>
    <cellStyle name="Normal 2 62 2 2" xfId="4823"/>
    <cellStyle name="Normal 2 62 2 3" xfId="4824"/>
    <cellStyle name="Normal 2 62 2_Vendor Min Model V3_dwy08232011fg" xfId="4825"/>
    <cellStyle name="Normal 2 62 3" xfId="4826"/>
    <cellStyle name="Normal 2 62 4" xfId="4827"/>
    <cellStyle name="Normal 2 62 5" xfId="6269"/>
    <cellStyle name="Normal 2 62_Vendor Min Model V3_dwy08232011fg" xfId="4828"/>
    <cellStyle name="Normal 2 63" xfId="393"/>
    <cellStyle name="Normal 2 63 2" xfId="4829"/>
    <cellStyle name="Normal 2 63 2 2" xfId="4830"/>
    <cellStyle name="Normal 2 63 2 3" xfId="4831"/>
    <cellStyle name="Normal 2 63 2_Vendor Min Model V3_dwy08232011fg" xfId="4832"/>
    <cellStyle name="Normal 2 63 3" xfId="4833"/>
    <cellStyle name="Normal 2 63 4" xfId="4834"/>
    <cellStyle name="Normal 2 63 5" xfId="6270"/>
    <cellStyle name="Normal 2 63_Vendor Min Model V3_dwy08232011fg" xfId="4835"/>
    <cellStyle name="Normal 2 64" xfId="394"/>
    <cellStyle name="Normal 2 64 2" xfId="4836"/>
    <cellStyle name="Normal 2 64 2 2" xfId="4837"/>
    <cellStyle name="Normal 2 64 2 3" xfId="4838"/>
    <cellStyle name="Normal 2 64 2_Vendor Min Model V3_dwy08232011fg" xfId="4839"/>
    <cellStyle name="Normal 2 64 3" xfId="4840"/>
    <cellStyle name="Normal 2 64 4" xfId="4841"/>
    <cellStyle name="Normal 2 64 5" xfId="6271"/>
    <cellStyle name="Normal 2 64_Vendor Min Model V3_dwy08232011fg" xfId="4842"/>
    <cellStyle name="Normal 2 65" xfId="395"/>
    <cellStyle name="Normal 2 65 2" xfId="4843"/>
    <cellStyle name="Normal 2 65 2 2" xfId="4844"/>
    <cellStyle name="Normal 2 65 2 3" xfId="4845"/>
    <cellStyle name="Normal 2 65 2_Vendor Min Model V3_dwy08232011fg" xfId="4846"/>
    <cellStyle name="Normal 2 65 3" xfId="4847"/>
    <cellStyle name="Normal 2 65 4" xfId="4848"/>
    <cellStyle name="Normal 2 65 5" xfId="6272"/>
    <cellStyle name="Normal 2 65_Vendor Min Model V3_dwy08232011fg" xfId="4849"/>
    <cellStyle name="Normal 2 66" xfId="396"/>
    <cellStyle name="Normal 2 66 2" xfId="4850"/>
    <cellStyle name="Normal 2 66 2 2" xfId="4851"/>
    <cellStyle name="Normal 2 66 2 3" xfId="4852"/>
    <cellStyle name="Normal 2 66 2_Vendor Min Model V3_dwy08232011fg" xfId="4853"/>
    <cellStyle name="Normal 2 66 3" xfId="4854"/>
    <cellStyle name="Normal 2 66 4" xfId="4855"/>
    <cellStyle name="Normal 2 66 5" xfId="6273"/>
    <cellStyle name="Normal 2 66_Vendor Min Model V3_dwy08232011fg" xfId="4856"/>
    <cellStyle name="Normal 2 67" xfId="397"/>
    <cellStyle name="Normal 2 67 2" xfId="4857"/>
    <cellStyle name="Normal 2 67 2 2" xfId="4858"/>
    <cellStyle name="Normal 2 67 2 3" xfId="4859"/>
    <cellStyle name="Normal 2 67 2_Vendor Min Model V3_dwy08232011fg" xfId="4860"/>
    <cellStyle name="Normal 2 67 3" xfId="4861"/>
    <cellStyle name="Normal 2 67 4" xfId="4862"/>
    <cellStyle name="Normal 2 67 5" xfId="6274"/>
    <cellStyle name="Normal 2 67_Vendor Min Model V3_dwy08232011fg" xfId="4863"/>
    <cellStyle name="Normal 2 68" xfId="398"/>
    <cellStyle name="Normal 2 68 2" xfId="4864"/>
    <cellStyle name="Normal 2 68 2 2" xfId="4865"/>
    <cellStyle name="Normal 2 68 2 3" xfId="4866"/>
    <cellStyle name="Normal 2 68 2_Vendor Min Model V3_dwy08232011fg" xfId="4867"/>
    <cellStyle name="Normal 2 68 3" xfId="4868"/>
    <cellStyle name="Normal 2 68 4" xfId="4869"/>
    <cellStyle name="Normal 2 68 5" xfId="6275"/>
    <cellStyle name="Normal 2 68_Vendor Min Model V3_dwy08232011fg" xfId="4870"/>
    <cellStyle name="Normal 2 69" xfId="399"/>
    <cellStyle name="Normal 2 69 2" xfId="4871"/>
    <cellStyle name="Normal 2 69 2 2" xfId="4872"/>
    <cellStyle name="Normal 2 69 2 3" xfId="4873"/>
    <cellStyle name="Normal 2 69 2_Vendor Min Model V3_dwy08232011fg" xfId="4874"/>
    <cellStyle name="Normal 2 69 3" xfId="4875"/>
    <cellStyle name="Normal 2 69 4" xfId="4876"/>
    <cellStyle name="Normal 2 69 5" xfId="6276"/>
    <cellStyle name="Normal 2 69_Vendor Min Model V3_dwy08232011fg" xfId="4877"/>
    <cellStyle name="Normal 2 7" xfId="400"/>
    <cellStyle name="Normal 2 7 2" xfId="4878"/>
    <cellStyle name="Normal 2 7 2 2" xfId="4879"/>
    <cellStyle name="Normal 2 7 2 3" xfId="4880"/>
    <cellStyle name="Normal 2 7 2_Vendor Min Model V3_dwy08232011fg" xfId="4881"/>
    <cellStyle name="Normal 2 7 3" xfId="4882"/>
    <cellStyle name="Normal 2 7 4" xfId="4883"/>
    <cellStyle name="Normal 2 7 5" xfId="6277"/>
    <cellStyle name="Normal 2 7_Vendor Min Model V3_dwy08232011fg" xfId="4884"/>
    <cellStyle name="Normal 2 70" xfId="401"/>
    <cellStyle name="Normal 2 70 2" xfId="4885"/>
    <cellStyle name="Normal 2 70 2 2" xfId="4886"/>
    <cellStyle name="Normal 2 70 2 3" xfId="4887"/>
    <cellStyle name="Normal 2 70 2_Vendor Min Model V3_dwy08232011fg" xfId="4888"/>
    <cellStyle name="Normal 2 70 3" xfId="4889"/>
    <cellStyle name="Normal 2 70 4" xfId="4890"/>
    <cellStyle name="Normal 2 70 5" xfId="6278"/>
    <cellStyle name="Normal 2 70_Vendor Min Model V3_dwy08232011fg" xfId="4891"/>
    <cellStyle name="Normal 2 71" xfId="402"/>
    <cellStyle name="Normal 2 71 2" xfId="4892"/>
    <cellStyle name="Normal 2 71 2 2" xfId="4893"/>
    <cellStyle name="Normal 2 71 2 3" xfId="4894"/>
    <cellStyle name="Normal 2 71 2_Vendor Min Model V3_dwy08232011fg" xfId="4895"/>
    <cellStyle name="Normal 2 71 3" xfId="4896"/>
    <cellStyle name="Normal 2 71 4" xfId="4897"/>
    <cellStyle name="Normal 2 71 5" xfId="6279"/>
    <cellStyle name="Normal 2 71_Vendor Min Model V3_dwy08232011fg" xfId="4898"/>
    <cellStyle name="Normal 2 72" xfId="403"/>
    <cellStyle name="Normal 2 72 2" xfId="4899"/>
    <cellStyle name="Normal 2 72 2 2" xfId="4900"/>
    <cellStyle name="Normal 2 72 2 3" xfId="4901"/>
    <cellStyle name="Normal 2 72 2_Vendor Min Model V3_dwy08232011fg" xfId="4902"/>
    <cellStyle name="Normal 2 72 3" xfId="4903"/>
    <cellStyle name="Normal 2 72 4" xfId="4904"/>
    <cellStyle name="Normal 2 72 5" xfId="6280"/>
    <cellStyle name="Normal 2 72_Vendor Min Model V3_dwy08232011fg" xfId="4905"/>
    <cellStyle name="Normal 2 73" xfId="404"/>
    <cellStyle name="Normal 2 73 2" xfId="4906"/>
    <cellStyle name="Normal 2 73 2 2" xfId="4907"/>
    <cellStyle name="Normal 2 73 2 3" xfId="4908"/>
    <cellStyle name="Normal 2 73 2_Vendor Min Model V3_dwy08232011fg" xfId="4909"/>
    <cellStyle name="Normal 2 73 3" xfId="4910"/>
    <cellStyle name="Normal 2 73 4" xfId="4911"/>
    <cellStyle name="Normal 2 73 5" xfId="6281"/>
    <cellStyle name="Normal 2 73_Vendor Min Model V3_dwy08232011fg" xfId="4912"/>
    <cellStyle name="Normal 2 74" xfId="405"/>
    <cellStyle name="Normal 2 74 2" xfId="4913"/>
    <cellStyle name="Normal 2 74 2 2" xfId="4914"/>
    <cellStyle name="Normal 2 74 2 3" xfId="4915"/>
    <cellStyle name="Normal 2 74 2_Vendor Min Model V3_dwy08232011fg" xfId="4916"/>
    <cellStyle name="Normal 2 74 3" xfId="4917"/>
    <cellStyle name="Normal 2 74 4" xfId="4918"/>
    <cellStyle name="Normal 2 74 5" xfId="6282"/>
    <cellStyle name="Normal 2 74_Vendor Min Model V3_dwy08232011fg" xfId="4919"/>
    <cellStyle name="Normal 2 75" xfId="406"/>
    <cellStyle name="Normal 2 75 2" xfId="4920"/>
    <cellStyle name="Normal 2 75 2 2" xfId="4921"/>
    <cellStyle name="Normal 2 75 2 3" xfId="4922"/>
    <cellStyle name="Normal 2 75 2_Vendor Min Model V3_dwy08232011fg" xfId="4923"/>
    <cellStyle name="Normal 2 75 3" xfId="4924"/>
    <cellStyle name="Normal 2 75 4" xfId="4925"/>
    <cellStyle name="Normal 2 75 5" xfId="6283"/>
    <cellStyle name="Normal 2 75_Vendor Min Model V3_dwy08232011fg" xfId="4926"/>
    <cellStyle name="Normal 2 76" xfId="407"/>
    <cellStyle name="Normal 2 76 2" xfId="4927"/>
    <cellStyle name="Normal 2 76 2 2" xfId="4928"/>
    <cellStyle name="Normal 2 76 2 3" xfId="4929"/>
    <cellStyle name="Normal 2 76 2_Vendor Min Model V3_dwy08232011fg" xfId="4930"/>
    <cellStyle name="Normal 2 76 3" xfId="4931"/>
    <cellStyle name="Normal 2 76 4" xfId="4932"/>
    <cellStyle name="Normal 2 76 5" xfId="6284"/>
    <cellStyle name="Normal 2 76_Vendor Min Model V3_dwy08232011fg" xfId="4933"/>
    <cellStyle name="Normal 2 77" xfId="408"/>
    <cellStyle name="Normal 2 77 2" xfId="4934"/>
    <cellStyle name="Normal 2 77 2 2" xfId="4935"/>
    <cellStyle name="Normal 2 77 2 3" xfId="4936"/>
    <cellStyle name="Normal 2 77 2_Vendor Min Model V3_dwy08232011fg" xfId="4937"/>
    <cellStyle name="Normal 2 77 3" xfId="4938"/>
    <cellStyle name="Normal 2 77 4" xfId="4939"/>
    <cellStyle name="Normal 2 77 5" xfId="6285"/>
    <cellStyle name="Normal 2 77_Vendor Min Model V3_dwy08232011fg" xfId="4940"/>
    <cellStyle name="Normal 2 78" xfId="409"/>
    <cellStyle name="Normal 2 78 2" xfId="4941"/>
    <cellStyle name="Normal 2 78 2 2" xfId="4942"/>
    <cellStyle name="Normal 2 78 2 3" xfId="4943"/>
    <cellStyle name="Normal 2 78 2_Vendor Min Model V3_dwy08232011fg" xfId="4944"/>
    <cellStyle name="Normal 2 78 3" xfId="4945"/>
    <cellStyle name="Normal 2 78 4" xfId="4946"/>
    <cellStyle name="Normal 2 78 5" xfId="6286"/>
    <cellStyle name="Normal 2 78_Vendor Min Model V3_dwy08232011fg" xfId="4947"/>
    <cellStyle name="Normal 2 79" xfId="410"/>
    <cellStyle name="Normal 2 79 2" xfId="4948"/>
    <cellStyle name="Normal 2 79 2 2" xfId="4949"/>
    <cellStyle name="Normal 2 79 2 3" xfId="4950"/>
    <cellStyle name="Normal 2 79 2_Vendor Min Model V3_dwy08232011fg" xfId="4951"/>
    <cellStyle name="Normal 2 79 3" xfId="4952"/>
    <cellStyle name="Normal 2 79 4" xfId="4953"/>
    <cellStyle name="Normal 2 79 5" xfId="6287"/>
    <cellStyle name="Normal 2 79_Vendor Min Model V3_dwy08232011fg" xfId="4954"/>
    <cellStyle name="Normal 2 8" xfId="411"/>
    <cellStyle name="Normal 2 8 2" xfId="4955"/>
    <cellStyle name="Normal 2 8 2 2" xfId="4956"/>
    <cellStyle name="Normal 2 8 2 3" xfId="4957"/>
    <cellStyle name="Normal 2 8 2_Vendor Min Model V3_dwy08232011fg" xfId="4958"/>
    <cellStyle name="Normal 2 8 3" xfId="4959"/>
    <cellStyle name="Normal 2 8 4" xfId="4960"/>
    <cellStyle name="Normal 2 8 5" xfId="6288"/>
    <cellStyle name="Normal 2 8_Vendor Min Model V3_dwy08232011fg" xfId="4961"/>
    <cellStyle name="Normal 2 80" xfId="412"/>
    <cellStyle name="Normal 2 80 2" xfId="4962"/>
    <cellStyle name="Normal 2 80 2 2" xfId="4963"/>
    <cellStyle name="Normal 2 80 2 3" xfId="4964"/>
    <cellStyle name="Normal 2 80 2_Vendor Min Model V3_dwy08232011fg" xfId="4965"/>
    <cellStyle name="Normal 2 80 3" xfId="4966"/>
    <cellStyle name="Normal 2 80 4" xfId="4967"/>
    <cellStyle name="Normal 2 80 5" xfId="6289"/>
    <cellStyle name="Normal 2 80_Vendor Min Model V3_dwy08232011fg" xfId="4968"/>
    <cellStyle name="Normal 2 81" xfId="413"/>
    <cellStyle name="Normal 2 81 2" xfId="4969"/>
    <cellStyle name="Normal 2 81 2 2" xfId="4970"/>
    <cellStyle name="Normal 2 81 2 3" xfId="4971"/>
    <cellStyle name="Normal 2 81 2_Vendor Min Model V3_dwy08232011fg" xfId="4972"/>
    <cellStyle name="Normal 2 81 3" xfId="4973"/>
    <cellStyle name="Normal 2 81 4" xfId="4974"/>
    <cellStyle name="Normal 2 81 5" xfId="6290"/>
    <cellStyle name="Normal 2 81_Vendor Min Model V3_dwy08232011fg" xfId="4975"/>
    <cellStyle name="Normal 2 82" xfId="414"/>
    <cellStyle name="Normal 2 82 2" xfId="4976"/>
    <cellStyle name="Normal 2 82 2 2" xfId="4977"/>
    <cellStyle name="Normal 2 82 2 3" xfId="4978"/>
    <cellStyle name="Normal 2 82 2_Vendor Min Model V3_dwy08232011fg" xfId="4979"/>
    <cellStyle name="Normal 2 82 3" xfId="4980"/>
    <cellStyle name="Normal 2 82 4" xfId="4981"/>
    <cellStyle name="Normal 2 82 5" xfId="6291"/>
    <cellStyle name="Normal 2 82_Vendor Min Model V3_dwy08232011fg" xfId="4982"/>
    <cellStyle name="Normal 2 83" xfId="415"/>
    <cellStyle name="Normal 2 83 2" xfId="4983"/>
    <cellStyle name="Normal 2 83 2 2" xfId="4984"/>
    <cellStyle name="Normal 2 83 2 3" xfId="4985"/>
    <cellStyle name="Normal 2 83 2_Vendor Min Model V3_dwy08232011fg" xfId="4986"/>
    <cellStyle name="Normal 2 83 3" xfId="4987"/>
    <cellStyle name="Normal 2 83 4" xfId="4988"/>
    <cellStyle name="Normal 2 83 5" xfId="6292"/>
    <cellStyle name="Normal 2 83_Vendor Min Model V3_dwy08232011fg" xfId="4989"/>
    <cellStyle name="Normal 2 84" xfId="416"/>
    <cellStyle name="Normal 2 84 2" xfId="4990"/>
    <cellStyle name="Normal 2 84 2 2" xfId="4991"/>
    <cellStyle name="Normal 2 84 2 3" xfId="4992"/>
    <cellStyle name="Normal 2 84 2_Vendor Min Model V3_dwy08232011fg" xfId="4993"/>
    <cellStyle name="Normal 2 84 3" xfId="4994"/>
    <cellStyle name="Normal 2 84 4" xfId="4995"/>
    <cellStyle name="Normal 2 84 5" xfId="6293"/>
    <cellStyle name="Normal 2 84_Vendor Min Model V3_dwy08232011fg" xfId="4996"/>
    <cellStyle name="Normal 2 85" xfId="417"/>
    <cellStyle name="Normal 2 85 2" xfId="4997"/>
    <cellStyle name="Normal 2 85 2 2" xfId="4998"/>
    <cellStyle name="Normal 2 85 2 3" xfId="4999"/>
    <cellStyle name="Normal 2 85 2_Vendor Min Model V3_dwy08232011fg" xfId="5000"/>
    <cellStyle name="Normal 2 85 3" xfId="5001"/>
    <cellStyle name="Normal 2 85 4" xfId="5002"/>
    <cellStyle name="Normal 2 85 5" xfId="6294"/>
    <cellStyle name="Normal 2 85_Vendor Min Model V3_dwy08232011fg" xfId="5003"/>
    <cellStyle name="Normal 2 86" xfId="418"/>
    <cellStyle name="Normal 2 86 2" xfId="5004"/>
    <cellStyle name="Normal 2 86 2 2" xfId="5005"/>
    <cellStyle name="Normal 2 86 2 3" xfId="5006"/>
    <cellStyle name="Normal 2 86 2_Vendor Min Model V3_dwy08232011fg" xfId="5007"/>
    <cellStyle name="Normal 2 86 3" xfId="5008"/>
    <cellStyle name="Normal 2 86 4" xfId="5009"/>
    <cellStyle name="Normal 2 86 5" xfId="6295"/>
    <cellStyle name="Normal 2 86_Vendor Min Model V3_dwy08232011fg" xfId="5010"/>
    <cellStyle name="Normal 2 87" xfId="419"/>
    <cellStyle name="Normal 2 87 2" xfId="5011"/>
    <cellStyle name="Normal 2 87 2 2" xfId="5012"/>
    <cellStyle name="Normal 2 87 2 3" xfId="5013"/>
    <cellStyle name="Normal 2 87 2_Vendor Min Model V3_dwy08232011fg" xfId="5014"/>
    <cellStyle name="Normal 2 87 3" xfId="5015"/>
    <cellStyle name="Normal 2 87 4" xfId="5016"/>
    <cellStyle name="Normal 2 87 5" xfId="6296"/>
    <cellStyle name="Normal 2 87_Vendor Min Model V3_dwy08232011fg" xfId="5017"/>
    <cellStyle name="Normal 2 88" xfId="420"/>
    <cellStyle name="Normal 2 88 2" xfId="5018"/>
    <cellStyle name="Normal 2 88 2 2" xfId="5019"/>
    <cellStyle name="Normal 2 88 2 3" xfId="5020"/>
    <cellStyle name="Normal 2 88 2_Vendor Min Model V3_dwy08232011fg" xfId="5021"/>
    <cellStyle name="Normal 2 88 3" xfId="5022"/>
    <cellStyle name="Normal 2 88 4" xfId="5023"/>
    <cellStyle name="Normal 2 88 5" xfId="6297"/>
    <cellStyle name="Normal 2 88_Vendor Min Model V3_dwy08232011fg" xfId="5024"/>
    <cellStyle name="Normal 2 89" xfId="421"/>
    <cellStyle name="Normal 2 89 2" xfId="5025"/>
    <cellStyle name="Normal 2 89 2 2" xfId="5026"/>
    <cellStyle name="Normal 2 89 2 3" xfId="5027"/>
    <cellStyle name="Normal 2 89 2_Vendor Min Model V3_dwy08232011fg" xfId="5028"/>
    <cellStyle name="Normal 2 89 3" xfId="5029"/>
    <cellStyle name="Normal 2 89 4" xfId="5030"/>
    <cellStyle name="Normal 2 89 5" xfId="6298"/>
    <cellStyle name="Normal 2 89_Vendor Min Model V3_dwy08232011fg" xfId="5031"/>
    <cellStyle name="Normal 2 9" xfId="422"/>
    <cellStyle name="Normal 2 9 2" xfId="5032"/>
    <cellStyle name="Normal 2 9 2 2" xfId="5033"/>
    <cellStyle name="Normal 2 9 2 3" xfId="5034"/>
    <cellStyle name="Normal 2 9 2_Vendor Min Model V3_dwy08232011fg" xfId="5035"/>
    <cellStyle name="Normal 2 9 3" xfId="5036"/>
    <cellStyle name="Normal 2 9 4" xfId="5037"/>
    <cellStyle name="Normal 2 9 5" xfId="6299"/>
    <cellStyle name="Normal 2 9_Vendor Min Model V3_dwy08232011fg" xfId="5038"/>
    <cellStyle name="Normal 2 90" xfId="423"/>
    <cellStyle name="Normal 2 90 2" xfId="5039"/>
    <cellStyle name="Normal 2 90 2 2" xfId="5040"/>
    <cellStyle name="Normal 2 90 2 3" xfId="5041"/>
    <cellStyle name="Normal 2 90 2_Vendor Min Model V3_dwy08232011fg" xfId="5042"/>
    <cellStyle name="Normal 2 90 3" xfId="5043"/>
    <cellStyle name="Normal 2 90 4" xfId="5044"/>
    <cellStyle name="Normal 2 90 5" xfId="6300"/>
    <cellStyle name="Normal 2 90_Vendor Min Model V3_dwy08232011fg" xfId="5045"/>
    <cellStyle name="Normal 2 91" xfId="424"/>
    <cellStyle name="Normal 2 91 2" xfId="5046"/>
    <cellStyle name="Normal 2 91 2 2" xfId="5047"/>
    <cellStyle name="Normal 2 91 2 3" xfId="5048"/>
    <cellStyle name="Normal 2 91 2_Vendor Min Model V3_dwy08232011fg" xfId="5049"/>
    <cellStyle name="Normal 2 91 3" xfId="5050"/>
    <cellStyle name="Normal 2 91 4" xfId="5051"/>
    <cellStyle name="Normal 2 91 5" xfId="6301"/>
    <cellStyle name="Normal 2 91_Vendor Min Model V3_dwy08232011fg" xfId="5052"/>
    <cellStyle name="Normal 2 92" xfId="425"/>
    <cellStyle name="Normal 2 92 2" xfId="5053"/>
    <cellStyle name="Normal 2 92 2 2" xfId="5054"/>
    <cellStyle name="Normal 2 92 2 3" xfId="5055"/>
    <cellStyle name="Normal 2 92 2_Vendor Min Model V3_dwy08232011fg" xfId="5056"/>
    <cellStyle name="Normal 2 92 3" xfId="5057"/>
    <cellStyle name="Normal 2 92 4" xfId="5058"/>
    <cellStyle name="Normal 2 92 5" xfId="6302"/>
    <cellStyle name="Normal 2 92_Vendor Min Model V3_dwy08232011fg" xfId="5059"/>
    <cellStyle name="Normal 2 93" xfId="426"/>
    <cellStyle name="Normal 2 93 2" xfId="5060"/>
    <cellStyle name="Normal 2 93 2 2" xfId="5061"/>
    <cellStyle name="Normal 2 93 2 3" xfId="5062"/>
    <cellStyle name="Normal 2 93 2_Vendor Min Model V3_dwy08232011fg" xfId="5063"/>
    <cellStyle name="Normal 2 93 3" xfId="5064"/>
    <cellStyle name="Normal 2 93 4" xfId="5065"/>
    <cellStyle name="Normal 2 93 5" xfId="6303"/>
    <cellStyle name="Normal 2 93_Vendor Min Model V3_dwy08232011fg" xfId="5066"/>
    <cellStyle name="Normal 2 94" xfId="427"/>
    <cellStyle name="Normal 2 94 2" xfId="5067"/>
    <cellStyle name="Normal 2 94 2 2" xfId="5068"/>
    <cellStyle name="Normal 2 94 2 3" xfId="5069"/>
    <cellStyle name="Normal 2 94 2_Vendor Min Model V3_dwy08232011fg" xfId="5070"/>
    <cellStyle name="Normal 2 94 3" xfId="5071"/>
    <cellStyle name="Normal 2 94 4" xfId="5072"/>
    <cellStyle name="Normal 2 94 5" xfId="6304"/>
    <cellStyle name="Normal 2 94_Vendor Min Model V3_dwy08232011fg" xfId="5073"/>
    <cellStyle name="Normal 2 95" xfId="428"/>
    <cellStyle name="Normal 2 95 2" xfId="5074"/>
    <cellStyle name="Normal 2 95 2 2" xfId="5075"/>
    <cellStyle name="Normal 2 95 2 3" xfId="5076"/>
    <cellStyle name="Normal 2 95 2_Vendor Min Model V3_dwy08232011fg" xfId="5077"/>
    <cellStyle name="Normal 2 95 3" xfId="5078"/>
    <cellStyle name="Normal 2 95 4" xfId="5079"/>
    <cellStyle name="Normal 2 95 5" xfId="6305"/>
    <cellStyle name="Normal 2 95_Vendor Min Model V3_dwy08232011fg" xfId="5080"/>
    <cellStyle name="Normal 2 96" xfId="429"/>
    <cellStyle name="Normal 2 96 2" xfId="5081"/>
    <cellStyle name="Normal 2 96 2 2" xfId="5082"/>
    <cellStyle name="Normal 2 96 2 3" xfId="5083"/>
    <cellStyle name="Normal 2 96 2_Vendor Min Model V3_dwy08232011fg" xfId="5084"/>
    <cellStyle name="Normal 2 96 3" xfId="5085"/>
    <cellStyle name="Normal 2 96 4" xfId="5086"/>
    <cellStyle name="Normal 2 96 5" xfId="6306"/>
    <cellStyle name="Normal 2 96_Vendor Min Model V3_dwy08232011fg" xfId="5087"/>
    <cellStyle name="Normal 2 97" xfId="430"/>
    <cellStyle name="Normal 2 97 2" xfId="5088"/>
    <cellStyle name="Normal 2 97 2 2" xfId="5089"/>
    <cellStyle name="Normal 2 97 2 3" xfId="5090"/>
    <cellStyle name="Normal 2 97 2_Vendor Min Model V3_dwy08232011fg" xfId="5091"/>
    <cellStyle name="Normal 2 97 3" xfId="5092"/>
    <cellStyle name="Normal 2 97 4" xfId="5093"/>
    <cellStyle name="Normal 2 97 5" xfId="6307"/>
    <cellStyle name="Normal 2 97_Vendor Min Model V3_dwy08232011fg" xfId="5094"/>
    <cellStyle name="Normal 2 98" xfId="431"/>
    <cellStyle name="Normal 2 98 2" xfId="5095"/>
    <cellStyle name="Normal 2 98 2 2" xfId="5096"/>
    <cellStyle name="Normal 2 98 2 3" xfId="5097"/>
    <cellStyle name="Normal 2 98 2_Vendor Min Model V3_dwy08232011fg" xfId="5098"/>
    <cellStyle name="Normal 2 98 3" xfId="5099"/>
    <cellStyle name="Normal 2 98 4" xfId="5100"/>
    <cellStyle name="Normal 2 98 5" xfId="6308"/>
    <cellStyle name="Normal 2 98_Vendor Min Model V3_dwy08232011fg" xfId="5101"/>
    <cellStyle name="Normal 2 99" xfId="432"/>
    <cellStyle name="Normal 2 99 2" xfId="5102"/>
    <cellStyle name="Normal 2 99 2 2" xfId="5103"/>
    <cellStyle name="Normal 2 99 2 3" xfId="5104"/>
    <cellStyle name="Normal 2 99 2_Vendor Min Model V3_dwy08232011fg" xfId="5105"/>
    <cellStyle name="Normal 2 99 3" xfId="5106"/>
    <cellStyle name="Normal 2 99 4" xfId="5107"/>
    <cellStyle name="Normal 2 99 5" xfId="6309"/>
    <cellStyle name="Normal 2 99_Vendor Min Model V3_dwy08232011fg" xfId="5108"/>
    <cellStyle name="Normal 2_Book3" xfId="5109"/>
    <cellStyle name="Normal 20" xfId="433"/>
    <cellStyle name="Normal 20 2" xfId="5110"/>
    <cellStyle name="Normal 20 2 2" xfId="5111"/>
    <cellStyle name="Normal 20 3" xfId="5112"/>
    <cellStyle name="Normal 20 3 2" xfId="5113"/>
    <cellStyle name="Normal 20 4" xfId="6310"/>
    <cellStyle name="Normal 21" xfId="434"/>
    <cellStyle name="Normal 21 2" xfId="6311"/>
    <cellStyle name="Normal 22" xfId="435"/>
    <cellStyle name="Normal 22 2" xfId="6312"/>
    <cellStyle name="Normal 23" xfId="436"/>
    <cellStyle name="Normal 23 2" xfId="6313"/>
    <cellStyle name="Normal 24" xfId="437"/>
    <cellStyle name="Normal 24 2" xfId="6314"/>
    <cellStyle name="Normal 25" xfId="438"/>
    <cellStyle name="Normal 25 2" xfId="6315"/>
    <cellStyle name="Normal 26" xfId="439"/>
    <cellStyle name="Normal 26 2" xfId="6316"/>
    <cellStyle name="Normal 27" xfId="440"/>
    <cellStyle name="Normal 27 2" xfId="6317"/>
    <cellStyle name="Normal 28" xfId="441"/>
    <cellStyle name="Normal 28 2" xfId="6318"/>
    <cellStyle name="Normal 29" xfId="442"/>
    <cellStyle name="Normal 29 2" xfId="6319"/>
    <cellStyle name="Normal 3" xfId="443"/>
    <cellStyle name="Normal 3 2" xfId="444"/>
    <cellStyle name="Normal 3 2 2" xfId="5114"/>
    <cellStyle name="Normal 3 2 3" xfId="6320"/>
    <cellStyle name="Normal 3 3" xfId="445"/>
    <cellStyle name="Normal 3 3 2" xfId="6321"/>
    <cellStyle name="Normal 3 4" xfId="6322"/>
    <cellStyle name="Normal 3 4 2" xfId="6323"/>
    <cellStyle name="Normal 3_ITPD Section8 Table9 Pricing v1.0 15 April 11" xfId="446"/>
    <cellStyle name="Normal 30" xfId="447"/>
    <cellStyle name="Normal 30 2" xfId="6324"/>
    <cellStyle name="Normal 31" xfId="448"/>
    <cellStyle name="Normal 31 2" xfId="6325"/>
    <cellStyle name="Normal 32" xfId="449"/>
    <cellStyle name="Normal 32 2" xfId="6326"/>
    <cellStyle name="Normal 33" xfId="450"/>
    <cellStyle name="Normal 33 2" xfId="6327"/>
    <cellStyle name="Normal 34" xfId="451"/>
    <cellStyle name="Normal 34 2" xfId="6328"/>
    <cellStyle name="Normal 35" xfId="452"/>
    <cellStyle name="Normal 35 2" xfId="6329"/>
    <cellStyle name="Normal 36" xfId="453"/>
    <cellStyle name="Normal 36 2" xfId="6330"/>
    <cellStyle name="Normal 37" xfId="454"/>
    <cellStyle name="Normal 37 2" xfId="6331"/>
    <cellStyle name="Normal 38" xfId="455"/>
    <cellStyle name="Normal 38 2" xfId="6332"/>
    <cellStyle name="Normal 39" xfId="456"/>
    <cellStyle name="Normal 39 2" xfId="6333"/>
    <cellStyle name="Normal 4" xfId="4"/>
    <cellStyle name="Normal 4 2" xfId="457"/>
    <cellStyle name="Normal 4 2 2" xfId="5115"/>
    <cellStyle name="Normal 4 2 3" xfId="5116"/>
    <cellStyle name="Normal 4 2 3 2" xfId="5117"/>
    <cellStyle name="Normal 4 2 4" xfId="6334"/>
    <cellStyle name="Normal 4 3" xfId="5118"/>
    <cellStyle name="Normal 4 3 2" xfId="5119"/>
    <cellStyle name="Normal 4 3 2 2" xfId="5120"/>
    <cellStyle name="Normal 4 3 3" xfId="5121"/>
    <cellStyle name="Normal 4 3 4" xfId="6335"/>
    <cellStyle name="Normal 4 4" xfId="6336"/>
    <cellStyle name="Normal 40" xfId="458"/>
    <cellStyle name="Normal 40 2" xfId="5122"/>
    <cellStyle name="Normal 40 2 2" xfId="5123"/>
    <cellStyle name="Normal 40 3" xfId="5124"/>
    <cellStyle name="Normal 40 4" xfId="6337"/>
    <cellStyle name="Normal 41" xfId="459"/>
    <cellStyle name="Normal 41 2" xfId="5125"/>
    <cellStyle name="Normal 41 2 2" xfId="5126"/>
    <cellStyle name="Normal 41 3" xfId="5127"/>
    <cellStyle name="Normal 41 3 2" xfId="5128"/>
    <cellStyle name="Normal 41 4" xfId="5129"/>
    <cellStyle name="Normal 41 5" xfId="5130"/>
    <cellStyle name="Normal 41 6" xfId="6338"/>
    <cellStyle name="Normal 42" xfId="460"/>
    <cellStyle name="Normal 42 2" xfId="461"/>
    <cellStyle name="Normal 42 3" xfId="6339"/>
    <cellStyle name="Normal 43" xfId="462"/>
    <cellStyle name="Normal 43 2" xfId="463"/>
    <cellStyle name="Normal 43 3" xfId="6340"/>
    <cellStyle name="Normal 44" xfId="464"/>
    <cellStyle name="Normal 44 2" xfId="465"/>
    <cellStyle name="Normal 44 3" xfId="6341"/>
    <cellStyle name="Normal 45" xfId="466"/>
    <cellStyle name="Normal 45 2" xfId="467"/>
    <cellStyle name="Normal 45 3" xfId="6342"/>
    <cellStyle name="Normal 46" xfId="468"/>
    <cellStyle name="Normal 46 2" xfId="469"/>
    <cellStyle name="Normal 46 3" xfId="6343"/>
    <cellStyle name="Normal 47" xfId="470"/>
    <cellStyle name="Normal 47 2" xfId="471"/>
    <cellStyle name="Normal 47 3" xfId="6344"/>
    <cellStyle name="Normal 48" xfId="472"/>
    <cellStyle name="Normal 48 2" xfId="473"/>
    <cellStyle name="Normal 48 3" xfId="6345"/>
    <cellStyle name="Normal 49" xfId="474"/>
    <cellStyle name="Normal 49 2" xfId="475"/>
    <cellStyle name="Normal 49 3" xfId="6346"/>
    <cellStyle name="Normal 5" xfId="476"/>
    <cellStyle name="Normal 5 2" xfId="477"/>
    <cellStyle name="Normal 5 2 2" xfId="5131"/>
    <cellStyle name="Normal 5 2 3" xfId="6347"/>
    <cellStyle name="Normal 5 3" xfId="6348"/>
    <cellStyle name="Normal 5 3 2" xfId="6349"/>
    <cellStyle name="Normal 5 4" xfId="6350"/>
    <cellStyle name="Normal 50" xfId="478"/>
    <cellStyle name="Normal 50 2" xfId="5132"/>
    <cellStyle name="Normal 50 3" xfId="5133"/>
    <cellStyle name="Normal 50 3 2" xfId="5134"/>
    <cellStyle name="Normal 50 4" xfId="6351"/>
    <cellStyle name="Normal 51" xfId="479"/>
    <cellStyle name="Normal 51 2" xfId="480"/>
    <cellStyle name="Normal 51 3" xfId="6352"/>
    <cellStyle name="Normal 52" xfId="481"/>
    <cellStyle name="Normal 52 2" xfId="482"/>
    <cellStyle name="Normal 52 3" xfId="6353"/>
    <cellStyle name="Normal 53" xfId="483"/>
    <cellStyle name="Normal 53 2" xfId="484"/>
    <cellStyle name="Normal 53 3" xfId="6354"/>
    <cellStyle name="Normal 54" xfId="485"/>
    <cellStyle name="Normal 54 2" xfId="486"/>
    <cellStyle name="Normal 54 3" xfId="6355"/>
    <cellStyle name="Normal 55" xfId="487"/>
    <cellStyle name="Normal 55 2" xfId="488"/>
    <cellStyle name="Normal 55 3" xfId="6356"/>
    <cellStyle name="Normal 56" xfId="489"/>
    <cellStyle name="Normal 56 2" xfId="490"/>
    <cellStyle name="Normal 56 3" xfId="6357"/>
    <cellStyle name="Normal 57" xfId="491"/>
    <cellStyle name="Normal 57 2" xfId="492"/>
    <cellStyle name="Normal 57 3" xfId="6358"/>
    <cellStyle name="Normal 58" xfId="493"/>
    <cellStyle name="Normal 58 2" xfId="6359"/>
    <cellStyle name="Normal 59" xfId="494"/>
    <cellStyle name="Normal 59 2" xfId="495"/>
    <cellStyle name="Normal 59 3" xfId="6360"/>
    <cellStyle name="Normal 6" xfId="496"/>
    <cellStyle name="Normal 6 2" xfId="497"/>
    <cellStyle name="Normal 6 3" xfId="6361"/>
    <cellStyle name="Normal 6 3 2" xfId="6362"/>
    <cellStyle name="Normal 6 4" xfId="6363"/>
    <cellStyle name="Normal 6 5" xfId="6364"/>
    <cellStyle name="Normal 6 6" xfId="6550"/>
    <cellStyle name="Normal 60" xfId="498"/>
    <cellStyle name="Normal 60 2" xfId="5135"/>
    <cellStyle name="Normal 60 3" xfId="6365"/>
    <cellStyle name="Normal 61" xfId="499"/>
    <cellStyle name="Normal 61 2" xfId="500"/>
    <cellStyle name="Normal 61 3" xfId="6366"/>
    <cellStyle name="Normal 62" xfId="501"/>
    <cellStyle name="Normal 62 2" xfId="502"/>
    <cellStyle name="Normal 62 3" xfId="6367"/>
    <cellStyle name="Normal 63" xfId="503"/>
    <cellStyle name="Normal 63 2" xfId="504"/>
    <cellStyle name="Normal 63 3" xfId="6368"/>
    <cellStyle name="Normal 64" xfId="505"/>
    <cellStyle name="Normal 64 2" xfId="5136"/>
    <cellStyle name="Normal 64 3" xfId="6369"/>
    <cellStyle name="Normal 65" xfId="506"/>
    <cellStyle name="Normal 65 2" xfId="507"/>
    <cellStyle name="Normal 65 3" xfId="6370"/>
    <cellStyle name="Normal 66" xfId="508"/>
    <cellStyle name="Normal 66 10" xfId="5137"/>
    <cellStyle name="Normal 66 11" xfId="6371"/>
    <cellStyle name="Normal 66 2" xfId="5138"/>
    <cellStyle name="Normal 66 2 2" xfId="5139"/>
    <cellStyle name="Normal 66 3" xfId="5140"/>
    <cellStyle name="Normal 66 3 2" xfId="5141"/>
    <cellStyle name="Normal 66 4" xfId="5142"/>
    <cellStyle name="Normal 66 4 2" xfId="5143"/>
    <cellStyle name="Normal 66 5" xfId="5144"/>
    <cellStyle name="Normal 66 5 2" xfId="5145"/>
    <cellStyle name="Normal 66 6" xfId="5146"/>
    <cellStyle name="Normal 66 6 2" xfId="5147"/>
    <cellStyle name="Normal 66 7" xfId="5148"/>
    <cellStyle name="Normal 66 7 2" xfId="5149"/>
    <cellStyle name="Normal 66 8" xfId="5150"/>
    <cellStyle name="Normal 66 8 2" xfId="5151"/>
    <cellStyle name="Normal 66 9" xfId="5152"/>
    <cellStyle name="Normal 67" xfId="509"/>
    <cellStyle name="Normal 67 2" xfId="510"/>
    <cellStyle name="Normal 67 3" xfId="6372"/>
    <cellStyle name="Normal 68" xfId="511"/>
    <cellStyle name="Normal 68 2" xfId="512"/>
    <cellStyle name="Normal 68 3" xfId="6373"/>
    <cellStyle name="Normal 69" xfId="513"/>
    <cellStyle name="Normal 69 2" xfId="6374"/>
    <cellStyle name="Normal 7" xfId="2"/>
    <cellStyle name="Normal 7 2" xfId="514"/>
    <cellStyle name="Normal 7 2 2" xfId="6375"/>
    <cellStyle name="Normal 7 3" xfId="6376"/>
    <cellStyle name="Normal 7 4" xfId="6377"/>
    <cellStyle name="Normal 7 5" xfId="6378"/>
    <cellStyle name="Normal 7 6" xfId="6528"/>
    <cellStyle name="Normal 70" xfId="515"/>
    <cellStyle name="Normal 70 2" xfId="516"/>
    <cellStyle name="Normal 70 3" xfId="6379"/>
    <cellStyle name="Normal 71" xfId="517"/>
    <cellStyle name="Normal 71 2" xfId="5153"/>
    <cellStyle name="Normal 71 3" xfId="6380"/>
    <cellStyle name="Normal 72" xfId="518"/>
    <cellStyle name="Normal 72 2" xfId="519"/>
    <cellStyle name="Normal 72 3" xfId="6381"/>
    <cellStyle name="Normal 73" xfId="5"/>
    <cellStyle name="Normal 73 2" xfId="520"/>
    <cellStyle name="Normal 73 3" xfId="6382"/>
    <cellStyle name="Normal 74" xfId="6"/>
    <cellStyle name="Normal 74 2" xfId="521"/>
    <cellStyle name="Normal 74 3" xfId="6383"/>
    <cellStyle name="Normal 75" xfId="7"/>
    <cellStyle name="Normal 75 2" xfId="5154"/>
    <cellStyle name="Normal 75 3" xfId="6384"/>
    <cellStyle name="Normal 76" xfId="8"/>
    <cellStyle name="Normal 76 2" xfId="5155"/>
    <cellStyle name="Normal 76 3" xfId="6385"/>
    <cellStyle name="Normal 77" xfId="9"/>
    <cellStyle name="Normal 77 2" xfId="522"/>
    <cellStyle name="Normal 77 3" xfId="6386"/>
    <cellStyle name="Normal 78" xfId="10"/>
    <cellStyle name="Normal 78 2" xfId="523"/>
    <cellStyle name="Normal 78 3" xfId="6387"/>
    <cellStyle name="Normal 79" xfId="11"/>
    <cellStyle name="Normal 79 2" xfId="6388"/>
    <cellStyle name="Normal 8" xfId="3"/>
    <cellStyle name="Normal 8 2" xfId="524"/>
    <cellStyle name="Normal 8 2 2" xfId="5156"/>
    <cellStyle name="Normal 8 2 2 2" xfId="5157"/>
    <cellStyle name="Normal 8 2 2 3" xfId="6389"/>
    <cellStyle name="Normal 8 2 3" xfId="5158"/>
    <cellStyle name="Normal 8 2 3 2" xfId="6390"/>
    <cellStyle name="Normal 8 2 4" xfId="6391"/>
    <cellStyle name="Normal 8 2 5" xfId="6551"/>
    <cellStyle name="Normal 8 3" xfId="525"/>
    <cellStyle name="Normal 8 3 2" xfId="5159"/>
    <cellStyle name="Normal 8 3 2 2" xfId="5160"/>
    <cellStyle name="Normal 8 3 2 3" xfId="6392"/>
    <cellStyle name="Normal 8 3 3" xfId="5161"/>
    <cellStyle name="Normal 8 3 3 2" xfId="6393"/>
    <cellStyle name="Normal 8 3 4" xfId="6394"/>
    <cellStyle name="Normal 8 3 5" xfId="6552"/>
    <cellStyle name="Normal 8 4" xfId="526"/>
    <cellStyle name="Normal 8 4 2" xfId="5162"/>
    <cellStyle name="Normal 8 4 2 2" xfId="5163"/>
    <cellStyle name="Normal 8 4 2 3" xfId="6395"/>
    <cellStyle name="Normal 8 4 3" xfId="5164"/>
    <cellStyle name="Normal 8 4 3 2" xfId="6396"/>
    <cellStyle name="Normal 8 4 4" xfId="6397"/>
    <cellStyle name="Normal 8 4 5" xfId="6553"/>
    <cellStyle name="Normal 8 5" xfId="5165"/>
    <cellStyle name="Normal 8 5 2" xfId="6398"/>
    <cellStyle name="Normal 8 6" xfId="5166"/>
    <cellStyle name="Normal 8 6 2" xfId="5167"/>
    <cellStyle name="Normal 8 6 3" xfId="6399"/>
    <cellStyle name="Normal 8 7" xfId="5168"/>
    <cellStyle name="Normal 8 8" xfId="6400"/>
    <cellStyle name="Normal 8 9" xfId="6529"/>
    <cellStyle name="Normal 8_Vendor Min Model V3_dwy08232011fg" xfId="5169"/>
    <cellStyle name="Normal 80" xfId="12"/>
    <cellStyle name="Normal 80 2" xfId="527"/>
    <cellStyle name="Normal 80 3" xfId="6401"/>
    <cellStyle name="Normal 81" xfId="13"/>
    <cellStyle name="Normal 81 2" xfId="6402"/>
    <cellStyle name="Normal 82" xfId="14"/>
    <cellStyle name="Normal 82 2" xfId="6403"/>
    <cellStyle name="Normal 83" xfId="528"/>
    <cellStyle name="Normal 83 2" xfId="529"/>
    <cellStyle name="Normal 83 3" xfId="6404"/>
    <cellStyle name="Normal 84" xfId="530"/>
    <cellStyle name="Normal 84 2" xfId="531"/>
    <cellStyle name="Normal 84 3" xfId="6405"/>
    <cellStyle name="Normal 85" xfId="532"/>
    <cellStyle name="Normal 85 2" xfId="6406"/>
    <cellStyle name="Normal 86" xfId="533"/>
    <cellStyle name="Normal 86 2" xfId="534"/>
    <cellStyle name="Normal 86 3" xfId="6407"/>
    <cellStyle name="Normal 87" xfId="535"/>
    <cellStyle name="Normal 87 2" xfId="6408"/>
    <cellStyle name="Normal 88" xfId="536"/>
    <cellStyle name="Normal 88 2" xfId="537"/>
    <cellStyle name="Normal 88 3" xfId="6409"/>
    <cellStyle name="Normal 89" xfId="538"/>
    <cellStyle name="Normal 9" xfId="539"/>
    <cellStyle name="Normal 9 10" xfId="6554"/>
    <cellStyle name="Normal 9 2" xfId="540"/>
    <cellStyle name="Normal 9 2 2" xfId="5170"/>
    <cellStyle name="Normal 9 2 2 2" xfId="5171"/>
    <cellStyle name="Normal 9 2 2 3" xfId="6410"/>
    <cellStyle name="Normal 9 2 3" xfId="5172"/>
    <cellStyle name="Normal 9 2 3 2" xfId="6411"/>
    <cellStyle name="Normal 9 2 4" xfId="6412"/>
    <cellStyle name="Normal 9 2 5" xfId="6555"/>
    <cellStyle name="Normal 9 3" xfId="541"/>
    <cellStyle name="Normal 9 3 2" xfId="5173"/>
    <cellStyle name="Normal 9 3 2 2" xfId="5174"/>
    <cellStyle name="Normal 9 3 2 3" xfId="6413"/>
    <cellStyle name="Normal 9 3 3" xfId="5175"/>
    <cellStyle name="Normal 9 3 3 2" xfId="6414"/>
    <cellStyle name="Normal 9 3 4" xfId="6415"/>
    <cellStyle name="Normal 9 3 5" xfId="6556"/>
    <cellStyle name="Normal 9 4" xfId="542"/>
    <cellStyle name="Normal 9 4 2" xfId="5176"/>
    <cellStyle name="Normal 9 4 2 2" xfId="5177"/>
    <cellStyle name="Normal 9 4 2 3" xfId="6416"/>
    <cellStyle name="Normal 9 4 3" xfId="5178"/>
    <cellStyle name="Normal 9 4 3 2" xfId="6417"/>
    <cellStyle name="Normal 9 4 4" xfId="6418"/>
    <cellStyle name="Normal 9 4 5" xfId="6557"/>
    <cellStyle name="Normal 9 5" xfId="5179"/>
    <cellStyle name="Normal 9 5 2" xfId="6419"/>
    <cellStyle name="Normal 9 6" xfId="5180"/>
    <cellStyle name="Normal 9 6 2" xfId="5181"/>
    <cellStyle name="Normal 9 6 3" xfId="6420"/>
    <cellStyle name="Normal 9 7" xfId="5182"/>
    <cellStyle name="Normal 9 8" xfId="5183"/>
    <cellStyle name="Normal 9 9" xfId="6421"/>
    <cellStyle name="Normal 9_Vendor Min Model V3_dwy08232011fg" xfId="5184"/>
    <cellStyle name="Normal 90" xfId="543"/>
    <cellStyle name="Normal 90 2" xfId="544"/>
    <cellStyle name="Normal 90 3" xfId="6422"/>
    <cellStyle name="Normal 91" xfId="545"/>
    <cellStyle name="Normal 92" xfId="546"/>
    <cellStyle name="Normal 93" xfId="547"/>
    <cellStyle name="Normal 93 2" xfId="548"/>
    <cellStyle name="Normal 93 3" xfId="6423"/>
    <cellStyle name="Normal 94" xfId="549"/>
    <cellStyle name="Normal 95" xfId="550"/>
    <cellStyle name="Normal 96" xfId="551"/>
    <cellStyle name="Normal 96 2" xfId="552"/>
    <cellStyle name="Normal 96 3" xfId="6424"/>
    <cellStyle name="Normal 97" xfId="553"/>
    <cellStyle name="Normal 98" xfId="554"/>
    <cellStyle name="Normal 98 2" xfId="555"/>
    <cellStyle name="Normal 98 3" xfId="6425"/>
    <cellStyle name="Normal 99" xfId="556"/>
    <cellStyle name="Normal 99 2" xfId="557"/>
    <cellStyle name="Normal 99 3" xfId="6426"/>
    <cellStyle name="Normal$sum" xfId="5185"/>
    <cellStyle name="Normal1" xfId="5186"/>
    <cellStyle name="Normal2" xfId="5187"/>
    <cellStyle name="Normal2 2" xfId="5188"/>
    <cellStyle name="Normal2 2 2" xfId="5189"/>
    <cellStyle name="Normal2 3" xfId="5190"/>
    <cellStyle name="Normal2 3 2" xfId="5191"/>
    <cellStyle name="Normal2 4" xfId="5192"/>
    <cellStyle name="Normal3" xfId="5193"/>
    <cellStyle name="Normale" xfId="0" builtinId="0"/>
    <cellStyle name="Normalny_56.Podstawowe dane o woj.(1)" xfId="5194"/>
    <cellStyle name="Normalsum" xfId="5195"/>
    <cellStyle name="Note 2" xfId="558"/>
    <cellStyle name="Note 2 2" xfId="5196"/>
    <cellStyle name="Note 2 2 2" xfId="5197"/>
    <cellStyle name="Note 2 3" xfId="5198"/>
    <cellStyle name="Note 2 4" xfId="6427"/>
    <cellStyle name="Note 2 5" xfId="6558"/>
    <cellStyle name="Note 3" xfId="5199"/>
    <cellStyle name="Note 3 2" xfId="5200"/>
    <cellStyle name="Note 3 2 2" xfId="5201"/>
    <cellStyle name="Note 3 3" xfId="5202"/>
    <cellStyle name="Note 4" xfId="5203"/>
    <cellStyle name="Note 4 2" xfId="5204"/>
    <cellStyle name="Note 5" xfId="5205"/>
    <cellStyle name="Note 6" xfId="5206"/>
    <cellStyle name="NS\PCS\광역권\W1127.xls?_x0004_" xfId="5207"/>
    <cellStyle name="Number" xfId="5208"/>
    <cellStyle name="Number (2dp)" xfId="5209"/>
    <cellStyle name="_x000f_O" xfId="5210"/>
    <cellStyle name="Obsolete" xfId="5211"/>
    <cellStyle name="Œ…‹æØ‚è [0.00]_laroux" xfId="559"/>
    <cellStyle name="Œ…‹æØ‚è_laroux" xfId="560"/>
    <cellStyle name="ondyura_UR-192" xfId="5212"/>
    <cellStyle name="One-Decimal" xfId="561"/>
    <cellStyle name="One-Decimal 2" xfId="5213"/>
    <cellStyle name="One-Decimal 2 2" xfId="6428"/>
    <cellStyle name="One-Decimal 3" xfId="6429"/>
    <cellStyle name="One-Decimal 4" xfId="6559"/>
    <cellStyle name="Option" xfId="5214"/>
    <cellStyle name="Output 2" xfId="562"/>
    <cellStyle name="Output 2 2" xfId="5215"/>
    <cellStyle name="Output 2 2 2" xfId="5216"/>
    <cellStyle name="Output 2 3" xfId="5217"/>
    <cellStyle name="Output 2 4" xfId="6430"/>
    <cellStyle name="Output 2 5" xfId="6560"/>
    <cellStyle name="Output 3" xfId="5218"/>
    <cellStyle name="Output 4" xfId="5219"/>
    <cellStyle name="Output 4 2" xfId="5220"/>
    <cellStyle name="Output 5" xfId="5221"/>
    <cellStyle name="Output 6" xfId="5222"/>
    <cellStyle name="Output Amounts" xfId="5223"/>
    <cellStyle name="Output Column Headings" xfId="5224"/>
    <cellStyle name="Output Line Items" xfId="5225"/>
    <cellStyle name="Output Report Heading" xfId="5226"/>
    <cellStyle name="Output Report Title" xfId="5227"/>
    <cellStyle name="p/n" xfId="5228"/>
    <cellStyle name="page" xfId="563"/>
    <cellStyle name="page 2" xfId="6431"/>
    <cellStyle name="page 3" xfId="6561"/>
    <cellStyle name="part#" xfId="564"/>
    <cellStyle name="part# 2" xfId="5229"/>
    <cellStyle name="part# 3" xfId="6432"/>
    <cellStyle name="part# 4" xfId="6433"/>
    <cellStyle name="part# 5" xfId="6562"/>
    <cellStyle name="PCM Swich" xfId="5230"/>
    <cellStyle name="PCM Swich 2" xfId="5231"/>
    <cellStyle name="PCM Swich 2 2" xfId="5232"/>
    <cellStyle name="PCM Swich 3" xfId="5233"/>
    <cellStyle name="PCM Swich 3 2" xfId="5234"/>
    <cellStyle name="PCM Swich 4" xfId="5235"/>
    <cellStyle name="per.style" xfId="565"/>
    <cellStyle name="Percent (0)" xfId="566"/>
    <cellStyle name="Percent (0) 2" xfId="5236"/>
    <cellStyle name="Percent (0) 2 2" xfId="5237"/>
    <cellStyle name="Percent (0) 2 3" xfId="5238"/>
    <cellStyle name="Percent (0) 3" xfId="5239"/>
    <cellStyle name="Percent (0) 4" xfId="5240"/>
    <cellStyle name="Percent [0]" xfId="567"/>
    <cellStyle name="Percent [0] 2" xfId="5241"/>
    <cellStyle name="Percent [0] 2 2" xfId="5242"/>
    <cellStyle name="Percent [0] 2 3" xfId="5243"/>
    <cellStyle name="Percent [0] 3" xfId="5244"/>
    <cellStyle name="Percent [0] 4" xfId="5245"/>
    <cellStyle name="Percent [0] 5" xfId="6434"/>
    <cellStyle name="Percent [00]" xfId="568"/>
    <cellStyle name="Percent [2]" xfId="569"/>
    <cellStyle name="Percent [2] 2" xfId="5246"/>
    <cellStyle name="Percent [2] 2 2" xfId="5247"/>
    <cellStyle name="Percent [2] 2 3" xfId="5248"/>
    <cellStyle name="Percent [2] 3" xfId="5249"/>
    <cellStyle name="Percent [2] 4" xfId="5250"/>
    <cellStyle name="Percent [2] 5" xfId="5251"/>
    <cellStyle name="Percent [2] 5 2" xfId="5252"/>
    <cellStyle name="Percent 10" xfId="570"/>
    <cellStyle name="Percent 10 2" xfId="5253"/>
    <cellStyle name="Percent 10 2 2" xfId="5254"/>
    <cellStyle name="Percent 10 2 3" xfId="5255"/>
    <cellStyle name="Percent 10 3" xfId="5256"/>
    <cellStyle name="Percent 10 4" xfId="5257"/>
    <cellStyle name="Percent 11" xfId="5258"/>
    <cellStyle name="Percent 11 2" xfId="5259"/>
    <cellStyle name="Percent 11 3" xfId="5260"/>
    <cellStyle name="Percent 11 4" xfId="6435"/>
    <cellStyle name="Percent 12" xfId="5261"/>
    <cellStyle name="Percent 12 2" xfId="5262"/>
    <cellStyle name="Percent 12 3" xfId="5263"/>
    <cellStyle name="Percent 13" xfId="5264"/>
    <cellStyle name="Percent 13 2" xfId="5265"/>
    <cellStyle name="Percent 13 3" xfId="5266"/>
    <cellStyle name="Percent 14" xfId="5267"/>
    <cellStyle name="Percent 14 2" xfId="5268"/>
    <cellStyle name="Percent 14 3" xfId="5269"/>
    <cellStyle name="Percent 15" xfId="5270"/>
    <cellStyle name="Percent 15 2" xfId="5271"/>
    <cellStyle name="Percent 16" xfId="5272"/>
    <cellStyle name="Percent 16 2" xfId="5273"/>
    <cellStyle name="Percent 16 2 2" xfId="5274"/>
    <cellStyle name="Percent 16 2 2 2" xfId="5275"/>
    <cellStyle name="Percent 16 2 3" xfId="5276"/>
    <cellStyle name="Percent 17" xfId="5277"/>
    <cellStyle name="Percent 17 2" xfId="5278"/>
    <cellStyle name="Percent 17 3" xfId="5279"/>
    <cellStyle name="Percent 17 4" xfId="6436"/>
    <cellStyle name="Percent 18" xfId="5280"/>
    <cellStyle name="Percent 18 2" xfId="5281"/>
    <cellStyle name="Percent 18 3" xfId="6437"/>
    <cellStyle name="Percent 19" xfId="5282"/>
    <cellStyle name="Percent 19 2" xfId="5283"/>
    <cellStyle name="Percent 19 3" xfId="6438"/>
    <cellStyle name="Percent 2" xfId="571"/>
    <cellStyle name="Percent 2 2" xfId="5284"/>
    <cellStyle name="Percent 2 2 2" xfId="5285"/>
    <cellStyle name="Percent 2 2 3" xfId="5286"/>
    <cellStyle name="Percent 2 2 4" xfId="6439"/>
    <cellStyle name="Percent 2 3" xfId="5287"/>
    <cellStyle name="Percent 2 4" xfId="5288"/>
    <cellStyle name="Percent 2 5" xfId="5289"/>
    <cellStyle name="Percent 2 5 2" xfId="5290"/>
    <cellStyle name="Percent 20" xfId="5291"/>
    <cellStyle name="Percent 20 2" xfId="6440"/>
    <cellStyle name="Percent 21" xfId="5292"/>
    <cellStyle name="Percent 22" xfId="5293"/>
    <cellStyle name="Percent 23" xfId="5294"/>
    <cellStyle name="Percent 24" xfId="5295"/>
    <cellStyle name="Percent 25" xfId="5296"/>
    <cellStyle name="Percent 26" xfId="5297"/>
    <cellStyle name="Percent 27" xfId="5298"/>
    <cellStyle name="Percent 28" xfId="6441"/>
    <cellStyle name="Percent 29" xfId="6442"/>
    <cellStyle name="Percent 3" xfId="572"/>
    <cellStyle name="Percent 3 2" xfId="573"/>
    <cellStyle name="Percent 3 2 2" xfId="5299"/>
    <cellStyle name="Percent 3 2 2 2" xfId="6443"/>
    <cellStyle name="Percent 3 2 3" xfId="6444"/>
    <cellStyle name="Percent 3 3" xfId="6445"/>
    <cellStyle name="Percent 30" xfId="6446"/>
    <cellStyle name="Percent 31" xfId="6447"/>
    <cellStyle name="Percent 32" xfId="6448"/>
    <cellStyle name="Percent 33" xfId="6449"/>
    <cellStyle name="Percent 34" xfId="6450"/>
    <cellStyle name="Percent 35" xfId="6451"/>
    <cellStyle name="Percent 36" xfId="6452"/>
    <cellStyle name="Percent 37" xfId="6453"/>
    <cellStyle name="Percent 38" xfId="6454"/>
    <cellStyle name="Percent 39" xfId="6455"/>
    <cellStyle name="Percent 4" xfId="574"/>
    <cellStyle name="Percent 4 2" xfId="575"/>
    <cellStyle name="Percent 4 3" xfId="5300"/>
    <cellStyle name="Percent 4 3 2" xfId="6456"/>
    <cellStyle name="Percent 4 4" xfId="5301"/>
    <cellStyle name="Percent 4 4 2" xfId="5302"/>
    <cellStyle name="Percent 40" xfId="6457"/>
    <cellStyle name="Percent 41" xfId="6458"/>
    <cellStyle name="Percent 42" xfId="6459"/>
    <cellStyle name="Percent 43" xfId="6460"/>
    <cellStyle name="Percent 44" xfId="6461"/>
    <cellStyle name="Percent 45" xfId="6462"/>
    <cellStyle name="Percent 46" xfId="6463"/>
    <cellStyle name="Percent 47" xfId="6464"/>
    <cellStyle name="Percent 48" xfId="6465"/>
    <cellStyle name="Percent 49" xfId="6466"/>
    <cellStyle name="Percent 5" xfId="576"/>
    <cellStyle name="Percent 5 2" xfId="577"/>
    <cellStyle name="Percent 5 3" xfId="5303"/>
    <cellStyle name="Percent 5 3 2" xfId="6467"/>
    <cellStyle name="Percent 5 4" xfId="5304"/>
    <cellStyle name="Percent 5 4 2" xfId="5305"/>
    <cellStyle name="Percent 50" xfId="6468"/>
    <cellStyle name="Percent 51" xfId="6469"/>
    <cellStyle name="Percent 52" xfId="6470"/>
    <cellStyle name="Percent 53" xfId="6471"/>
    <cellStyle name="Percent 54" xfId="6472"/>
    <cellStyle name="Percent 55" xfId="6473"/>
    <cellStyle name="Percent 56" xfId="6474"/>
    <cellStyle name="Percent 57" xfId="6475"/>
    <cellStyle name="Percent 58" xfId="6476"/>
    <cellStyle name="Percent 59" xfId="6477"/>
    <cellStyle name="Percent 6" xfId="578"/>
    <cellStyle name="Percent 6 2" xfId="5306"/>
    <cellStyle name="Percent 6 3" xfId="5307"/>
    <cellStyle name="Percent 60" xfId="6478"/>
    <cellStyle name="Percent 7" xfId="579"/>
    <cellStyle name="Percent 7 2" xfId="5308"/>
    <cellStyle name="Percent 7 3" xfId="5309"/>
    <cellStyle name="Percent 8" xfId="580"/>
    <cellStyle name="Percent 8 2" xfId="5310"/>
    <cellStyle name="Percent 8 3" xfId="5311"/>
    <cellStyle name="Percent 9" xfId="581"/>
    <cellStyle name="Percent 9 2" xfId="5312"/>
    <cellStyle name="Percent 9 3" xfId="5313"/>
    <cellStyle name="Percent-0.0%" xfId="5314"/>
    <cellStyle name="Percent1" xfId="5315"/>
    <cellStyle name="Percentage" xfId="5316"/>
    <cellStyle name="Percentage (2dp)" xfId="5317"/>
    <cellStyle name="Percent-no dec" xfId="5318"/>
    <cellStyle name="PLOPT" xfId="582"/>
    <cellStyle name="PLOPT 10" xfId="6530"/>
    <cellStyle name="PLOPT 2" xfId="5319"/>
    <cellStyle name="PLOPT 2 2" xfId="5320"/>
    <cellStyle name="PLOPT 2 3" xfId="5321"/>
    <cellStyle name="PLOPT 2_Vendor Min Model V3_dwy08232011fg" xfId="5322"/>
    <cellStyle name="PLOPT 3" xfId="5323"/>
    <cellStyle name="PLOPT 4" xfId="5324"/>
    <cellStyle name="PLOPT 5" xfId="6479"/>
    <cellStyle name="PLOPT 6" xfId="6480"/>
    <cellStyle name="PLOPT 7" xfId="6481"/>
    <cellStyle name="PLOPT 8" xfId="6482"/>
    <cellStyle name="PLOPT 9" xfId="6563"/>
    <cellStyle name="PLOPT_Vendor Min Model V3_dwy08232011fg" xfId="5325"/>
    <cellStyle name="Porcentaje" xfId="5326"/>
    <cellStyle name="pourcent" xfId="5327"/>
    <cellStyle name="Pourcentage2" xfId="5328"/>
    <cellStyle name="prcgd_sannet 6100 and 7100_dht" xfId="5329"/>
    <cellStyle name="Prefilled" xfId="5330"/>
    <cellStyle name="Prefilled 2" xfId="5331"/>
    <cellStyle name="Preisliste" xfId="5332"/>
    <cellStyle name="PrePop Currency (0)" xfId="583"/>
    <cellStyle name="PrePop Currency (0) 2" xfId="6483"/>
    <cellStyle name="PrePop Currency (2)" xfId="584"/>
    <cellStyle name="PrePop Units (0)" xfId="585"/>
    <cellStyle name="PrePop Units (0) 2" xfId="6484"/>
    <cellStyle name="PrePop Units (1)" xfId="586"/>
    <cellStyle name="PrePop Units (2)" xfId="587"/>
    <cellStyle name="Price" xfId="5333"/>
    <cellStyle name="Price  .00" xfId="5334"/>
    <cellStyle name="Price_Samsung - Appendix D - AUSTAR Equipment List Prices _General Schedul~1" xfId="5335"/>
    <cellStyle name="Pricing" xfId="5336"/>
    <cellStyle name="Prod. Header" xfId="5337"/>
    <cellStyle name="Product Sub-Headng" xfId="588"/>
    <cellStyle name="proposal1" xfId="5338"/>
    <cellStyle name="PSChar" xfId="589"/>
    <cellStyle name="PSChar 2" xfId="6485"/>
    <cellStyle name="PSDate" xfId="590"/>
    <cellStyle name="PSDec" xfId="591"/>
    <cellStyle name="PSHeading" xfId="592"/>
    <cellStyle name="PSHeading 2" xfId="6486"/>
    <cellStyle name="PSHeading 3" xfId="6487"/>
    <cellStyle name="PSInt" xfId="593"/>
    <cellStyle name="PSSpacer" xfId="594"/>
    <cellStyle name="PSSpacer 2" xfId="6488"/>
    <cellStyle name="Punto0" xfId="5339"/>
    <cellStyle name="qty" xfId="595"/>
    <cellStyle name="qty 2" xfId="5340"/>
    <cellStyle name="qty 3" xfId="6489"/>
    <cellStyle name="qty 4" xfId="6564"/>
    <cellStyle name="Quotation" xfId="5341"/>
    <cellStyle name="R?" xfId="5342"/>
    <cellStyle name="Red" xfId="5343"/>
    <cellStyle name="Region Title" xfId="596"/>
    <cellStyle name="Region Title 2" xfId="6490"/>
    <cellStyle name="Region Title w/ Question" xfId="597"/>
    <cellStyle name="regstoresfromspecstores" xfId="598"/>
    <cellStyle name="regstoresfromspecstores 2" xfId="6491"/>
    <cellStyle name="Relative Values" xfId="5344"/>
    <cellStyle name="RevList" xfId="599"/>
    <cellStyle name="RM" xfId="5345"/>
    <cellStyle name="rmal_UR256 (1)" xfId="5346"/>
    <cellStyle name="Row and Column Total" xfId="5347"/>
    <cellStyle name="Row Heading" xfId="5348"/>
    <cellStyle name="Row Heading (No Wrap)" xfId="5349"/>
    <cellStyle name="Row label" xfId="5350"/>
    <cellStyle name="Row label (indent)" xfId="5351"/>
    <cellStyle name="Row Total" xfId="5352"/>
    <cellStyle name="RowLevel_0" xfId="600"/>
    <cellStyle name="RSRV - Q4 PREP" xfId="5353"/>
    <cellStyle name="sche|_x0005_" xfId="5354"/>
    <cellStyle name="Scores" xfId="5355"/>
    <cellStyle name="SDH PROPOSAL" xfId="5356"/>
    <cellStyle name="Section Title" xfId="5357"/>
    <cellStyle name="Separador de milhares [0]_IB06" xfId="5358"/>
    <cellStyle name="Separador de milhares_IB06" xfId="5359"/>
    <cellStyle name="SHADEDSTORES" xfId="601"/>
    <cellStyle name="SHADEDSTORES 2" xfId="5360"/>
    <cellStyle name="SHADEDSTORES 2 2" xfId="5361"/>
    <cellStyle name="SHADEDSTORES 3" xfId="5362"/>
    <cellStyle name="SHADEDSTORES 4" xfId="6492"/>
    <cellStyle name="SHADEDSTORES 5" xfId="6493"/>
    <cellStyle name="SHADEDSTORES 6" xfId="6565"/>
    <cellStyle name="Small Number" xfId="5363"/>
    <cellStyle name="Small Percentage" xfId="5364"/>
    <cellStyle name="Small Print" xfId="602"/>
    <cellStyle name="Small Print 2" xfId="6494"/>
    <cellStyle name="Small Print 3" xfId="6495"/>
    <cellStyle name="SPAR_Icp-tdsp1" xfId="5365"/>
    <cellStyle name="specstores" xfId="603"/>
    <cellStyle name="specstores 2" xfId="6496"/>
    <cellStyle name="st_E-bulkhead" xfId="5366"/>
    <cellStyle name="Standard 2" xfId="604"/>
    <cellStyle name="Standard 3" xfId="605"/>
    <cellStyle name="Standard_~0036592" xfId="5367"/>
    <cellStyle name="Stijl 1" xfId="6497"/>
    <cellStyle name="style" xfId="5368"/>
    <cellStyle name="Style 1" xfId="606"/>
    <cellStyle name="Style 1 2" xfId="607"/>
    <cellStyle name="Style 1 2 2" xfId="6498"/>
    <cellStyle name="Style 1 3" xfId="6499"/>
    <cellStyle name="Style 10" xfId="5369"/>
    <cellStyle name="Style 11" xfId="5370"/>
    <cellStyle name="Style 12" xfId="5371"/>
    <cellStyle name="Style 13" xfId="5372"/>
    <cellStyle name="Style 138" xfId="608"/>
    <cellStyle name="Style 138 2" xfId="5373"/>
    <cellStyle name="Style 138 3" xfId="6500"/>
    <cellStyle name="Style 138 4" xfId="6501"/>
    <cellStyle name="Style 138 5" xfId="6566"/>
    <cellStyle name="Style 14" xfId="5374"/>
    <cellStyle name="Style 15" xfId="5375"/>
    <cellStyle name="Style 16" xfId="5376"/>
    <cellStyle name="Style 17" xfId="5377"/>
    <cellStyle name="Style 18" xfId="5378"/>
    <cellStyle name="Style 19" xfId="5379"/>
    <cellStyle name="Style 2" xfId="609"/>
    <cellStyle name="Style 2 2" xfId="610"/>
    <cellStyle name="Style 2 2 2" xfId="5380"/>
    <cellStyle name="Style 2 2 3" xfId="5381"/>
    <cellStyle name="Style 2 2 4" xfId="5382"/>
    <cellStyle name="Style 2 2 5" xfId="6502"/>
    <cellStyle name="Style 2 2_Vendor Min Model V3_dwy08232011fg" xfId="5383"/>
    <cellStyle name="Style 2 3" xfId="5384"/>
    <cellStyle name="Style 2 4" xfId="5385"/>
    <cellStyle name="Style 2 5" xfId="5386"/>
    <cellStyle name="Style 2 6" xfId="6503"/>
    <cellStyle name="Style 2_Vendor Min Model V3_dwy08232011fg" xfId="5387"/>
    <cellStyle name="Style 20" xfId="5388"/>
    <cellStyle name="Style 21" xfId="611"/>
    <cellStyle name="Style 21 2" xfId="6504"/>
    <cellStyle name="Style 22" xfId="5389"/>
    <cellStyle name="Style 23" xfId="5390"/>
    <cellStyle name="Style 24" xfId="5391"/>
    <cellStyle name="Style 25" xfId="5392"/>
    <cellStyle name="Style 26" xfId="5393"/>
    <cellStyle name="Style 27" xfId="5394"/>
    <cellStyle name="Style 28" xfId="5395"/>
    <cellStyle name="Style 29" xfId="5396"/>
    <cellStyle name="Style 3" xfId="5397"/>
    <cellStyle name="Style 30" xfId="5398"/>
    <cellStyle name="Style 31" xfId="5399"/>
    <cellStyle name="Style 32" xfId="5400"/>
    <cellStyle name="Style 33" xfId="5401"/>
    <cellStyle name="Style 335" xfId="612"/>
    <cellStyle name="Style 335 2" xfId="5402"/>
    <cellStyle name="Style 335 3" xfId="6505"/>
    <cellStyle name="Style 335 4" xfId="6567"/>
    <cellStyle name="Style 34" xfId="5403"/>
    <cellStyle name="Style 35" xfId="5404"/>
    <cellStyle name="Style 36" xfId="5405"/>
    <cellStyle name="Style 37" xfId="5406"/>
    <cellStyle name="Style 4" xfId="5407"/>
    <cellStyle name="Style 471" xfId="613"/>
    <cellStyle name="Style 471 2" xfId="6506"/>
    <cellStyle name="Style 5" xfId="5408"/>
    <cellStyle name="Style 6" xfId="5409"/>
    <cellStyle name="Style 68" xfId="614"/>
    <cellStyle name="Style 68 2" xfId="5410"/>
    <cellStyle name="Style 68 2 2" xfId="5411"/>
    <cellStyle name="Style 68 2 3" xfId="5412"/>
    <cellStyle name="Style 68 3" xfId="5413"/>
    <cellStyle name="Style 68 4" xfId="5414"/>
    <cellStyle name="Style 68 5" xfId="6507"/>
    <cellStyle name="Style 7" xfId="5415"/>
    <cellStyle name="Style 8" xfId="5416"/>
    <cellStyle name="Style 9" xfId="5417"/>
    <cellStyle name="style1" xfId="5418"/>
    <cellStyle name="style2" xfId="5419"/>
    <cellStyle name="subhead" xfId="615"/>
    <cellStyle name="subhead 2" xfId="6508"/>
    <cellStyle name="Sub-heading" xfId="5420"/>
    <cellStyle name="Subtotal" xfId="616"/>
    <cellStyle name="Sub-total row" xfId="5421"/>
    <cellStyle name="SubTotal1Num" xfId="617"/>
    <cellStyle name="SubTotal1Text" xfId="618"/>
    <cellStyle name="tabel" xfId="5422"/>
    <cellStyle name="tabel 2" xfId="5423"/>
    <cellStyle name="tabel 2 2" xfId="5424"/>
    <cellStyle name="tabel 2 2 2" xfId="6509"/>
    <cellStyle name="tabel 2 3" xfId="6510"/>
    <cellStyle name="tabel 3" xfId="5425"/>
    <cellStyle name="tabel 3 2" xfId="5426"/>
    <cellStyle name="tabel 3 2 2" xfId="6511"/>
    <cellStyle name="tabel 3 3" xfId="6512"/>
    <cellStyle name="tabel 4" xfId="5427"/>
    <cellStyle name="tabel 4 2" xfId="6513"/>
    <cellStyle name="tabel 5" xfId="6514"/>
    <cellStyle name="Table" xfId="5428"/>
    <cellStyle name="Table finish row" xfId="5429"/>
    <cellStyle name="Table shading" xfId="5430"/>
    <cellStyle name="Table unfinish row" xfId="5431"/>
    <cellStyle name="Table unshading" xfId="5432"/>
    <cellStyle name="TableBody" xfId="5433"/>
    <cellStyle name="TableColHeads" xfId="5434"/>
    <cellStyle name="TANAWAT" xfId="5435"/>
    <cellStyle name="taples Plaza" xfId="619"/>
    <cellStyle name="taples Plaza 2" xfId="6515"/>
    <cellStyle name="Target Percentages" xfId="620"/>
    <cellStyle name="Target Percentages 10" xfId="6516"/>
    <cellStyle name="Target Percentages 2" xfId="5436"/>
    <cellStyle name="Target Percentages 2 2" xfId="5437"/>
    <cellStyle name="Target Percentages 2 3" xfId="5438"/>
    <cellStyle name="Target Percentages 2_Vendor Min Model V3_dwy08232011fg" xfId="5439"/>
    <cellStyle name="Target Percentages 3" xfId="5440"/>
    <cellStyle name="Target Percentages 4" xfId="5441"/>
    <cellStyle name="Target Percentages 5" xfId="6517"/>
    <cellStyle name="Target Percentages 6" xfId="6518"/>
    <cellStyle name="Target Percentages 7" xfId="6519"/>
    <cellStyle name="Target Percentages 8" xfId="6520"/>
    <cellStyle name="Target Percentages 9" xfId="6521"/>
    <cellStyle name="Target Percentages_Vendor Min Model V3_dwy08232011fg" xfId="5442"/>
    <cellStyle name="-tdsp1_Liu-div" xfId="5443"/>
    <cellStyle name="text" xfId="5444"/>
    <cellStyle name="Text 9" xfId="5445"/>
    <cellStyle name="Text allg" xfId="5446"/>
    <cellStyle name="Text Indent A" xfId="621"/>
    <cellStyle name="Text Indent B" xfId="622"/>
    <cellStyle name="Text Indent B 2" xfId="5447"/>
    <cellStyle name="Text Indent B 2 2" xfId="5448"/>
    <cellStyle name="Text Indent B 2 3" xfId="5449"/>
    <cellStyle name="Text Indent B 2_Vendor Min Model V3_dwy08232011fg" xfId="5450"/>
    <cellStyle name="Text Indent B 3" xfId="5451"/>
    <cellStyle name="Text Indent B 4" xfId="5452"/>
    <cellStyle name="Text Indent B 5" xfId="6522"/>
    <cellStyle name="Text Indent B_Vendor Min Model V3_dwy08232011fg" xfId="5453"/>
    <cellStyle name="Text Indent C" xfId="623"/>
    <cellStyle name="Text Indent C 2" xfId="6523"/>
    <cellStyle name="Text Wrap" xfId="5454"/>
    <cellStyle name="text_51.2k Expansion WIN Oct 14 ver1" xfId="5455"/>
    <cellStyle name="TextData" xfId="5456"/>
    <cellStyle name="TextDataFlag" xfId="5457"/>
    <cellStyle name="TextDataLong" xfId="5458"/>
    <cellStyle name="þ_x001d_ð &amp;ý&amp;†ýG_x0008_€ X_x000a__x0007__x0001__x0001_" xfId="5459"/>
    <cellStyle name="þ_x001d_ð &amp;뛹?†yG_x0008_ X_x000a__x0007__x0001__x0001_" xfId="5460"/>
    <cellStyle name="þ_x001d_ð'&amp;Oy?Hy9_x0008__x000f__x0007_æ_x0007__x0007__x0001__x0001_" xfId="5461"/>
    <cellStyle name="þ_x001d_ð'&amp;Oý&amp;Hý9_x0008_Ë_x000c_¢_x000d__x0007__x0001__x0001_" xfId="5462"/>
    <cellStyle name="TILA" xfId="5463"/>
    <cellStyle name="Times New Roman" xfId="624"/>
    <cellStyle name="Titel 0" xfId="5464"/>
    <cellStyle name="Titel 1" xfId="5465"/>
    <cellStyle name="Titel 2" xfId="5466"/>
    <cellStyle name="Titel 3" xfId="5467"/>
    <cellStyle name="Titel 4" xfId="5468"/>
    <cellStyle name="Titel 5" xfId="5469"/>
    <cellStyle name="Title 2" xfId="625"/>
    <cellStyle name="Title 2 2" xfId="6524"/>
    <cellStyle name="Title 3" xfId="5470"/>
    <cellStyle name="Title 4" xfId="5471"/>
    <cellStyle name="Title 5" xfId="5472"/>
    <cellStyle name="Title 6" xfId="5473"/>
    <cellStyle name="Title Heading" xfId="5474"/>
    <cellStyle name="Title2" xfId="5475"/>
    <cellStyle name="TitleVertical" xfId="5476"/>
    <cellStyle name="Topline" xfId="626"/>
    <cellStyle name="Topline 2" xfId="6525"/>
    <cellStyle name="Topline 3" xfId="6568"/>
    <cellStyle name="Total 2" xfId="627"/>
    <cellStyle name="Total 2 2" xfId="5477"/>
    <cellStyle name="Total 2 2 2" xfId="5478"/>
    <cellStyle name="Total 2 3" xfId="5479"/>
    <cellStyle name="Total 2 4" xfId="6526"/>
    <cellStyle name="Total 2 5" xfId="6569"/>
    <cellStyle name="Total 3" xfId="5480"/>
    <cellStyle name="Total 4" xfId="5481"/>
    <cellStyle name="Total 4 2" xfId="5482"/>
    <cellStyle name="Total 5" xfId="5483"/>
    <cellStyle name="Total 6" xfId="5484"/>
    <cellStyle name="Total row" xfId="5485"/>
    <cellStyle name="Tusental (0)_pldt" xfId="628"/>
    <cellStyle name="Tusental_A-listan (fixad)" xfId="5486"/>
    <cellStyle name="Unhighlight" xfId="5487"/>
    <cellStyle name="Unit" xfId="5488"/>
    <cellStyle name="UNSHADE" xfId="5489"/>
    <cellStyle name="Untotal row" xfId="5490"/>
    <cellStyle name="User" xfId="5491"/>
    <cellStyle name="Valore valido" xfId="1" builtinId="26"/>
    <cellStyle name="Valuta (0)_1320 NX" xfId="5492"/>
    <cellStyle name="Währung [0]_AGES7175.XLS" xfId="5493"/>
    <cellStyle name="Währung_AGES7175.XLS" xfId="5494"/>
    <cellStyle name="Warning" xfId="5495"/>
    <cellStyle name="Warning Text 2" xfId="629"/>
    <cellStyle name="Warning Text 2 2" xfId="6527"/>
    <cellStyle name="Warning Text 3" xfId="5496"/>
    <cellStyle name="Warning Text 4" xfId="5497"/>
    <cellStyle name="Warning Text 5" xfId="5498"/>
    <cellStyle name="Warning Text 6" xfId="5499"/>
    <cellStyle name="WHead - Style2" xfId="5500"/>
    <cellStyle name="WP Header" xfId="5501"/>
    <cellStyle name="x_UR 1152 (2)" xfId="5502"/>
    <cellStyle name="xls?_x0004_" xfId="5503"/>
    <cellStyle name="XLS'|_x0005_t" xfId="5504"/>
    <cellStyle name="Years" xfId="5505"/>
    <cellStyle name="Обычный_Feference Network" xfId="5506"/>
    <cellStyle name="ハイパーリンク_3rd Party保守料(0929)" xfId="5507"/>
    <cellStyle name="ハイパーリンクpldtpldtdt Jap" xfId="5508"/>
    <cellStyle name="ハイパーリンクpldtpldtdt Japan 02_2001_Set" xfId="5509"/>
    <cellStyle name="ปกติ_020625 PQM-Telkomsel SDH Ring Madan Batam (Micro) -1" xfId="5510"/>
    <cellStyle name=" [0.00]_sm001(kashiwa) " xfId="5511"/>
    <cellStyle name="_sm001(kashiwa) " xfId="5512"/>
    <cellStyle name="?_sm001(kashiwa) " xfId="5513"/>
    <cellStyle name="" xfId="5514"/>
    <cellStyle name="" xfId="5515"/>
    <cellStyle name="강조색1" xfId="5516"/>
    <cellStyle name="강조색2" xfId="5517"/>
    <cellStyle name="강조색3" xfId="5518"/>
    <cellStyle name="강조색4" xfId="5519"/>
    <cellStyle name="강조색5" xfId="5520"/>
    <cellStyle name="강조색6" xfId="5521"/>
    <cellStyle name="경고문" xfId="5522"/>
    <cellStyle name="계산" xfId="5523"/>
    <cellStyle name="고정소숫점" xfId="5524"/>
    <cellStyle name="고정출력1" xfId="5525"/>
    <cellStyle name="고정출력2" xfId="5526"/>
    <cellStyle name="금액" xfId="5527"/>
    <cellStyle name="나쁨" xfId="5528"/>
    <cellStyle name="날짜" xfId="5529"/>
    <cellStyle name="달러" xfId="5530"/>
    <cellStyle name="뒤에 오는 하이퍼링크" xfId="5531"/>
    <cellStyle name="똿뗦먛귟 [0.00]_NT Server " xfId="5532"/>
    <cellStyle name="똿뗦먛귟_NT Server " xfId="5533"/>
    <cellStyle name="메모" xfId="5534"/>
    <cellStyle name="믅됞 [0.00]_NT Server " xfId="5535"/>
    <cellStyle name="믅됞_NT Server " xfId="5536"/>
    <cellStyle name="백분율 2" xfId="5537"/>
    <cellStyle name="백분율 4" xfId="5538"/>
    <cellStyle name="백분율_95" xfId="5539"/>
    <cellStyle name="보통" xfId="5540"/>
    <cellStyle name="뷭?" xfId="5541"/>
    <cellStyle name="새귑[0]_롤痰삠悧 " xfId="5542"/>
    <cellStyle name="새귑_롤痰삠悧 " xfId="5543"/>
    <cellStyle name="설명 텍스트" xfId="5544"/>
    <cellStyle name="셀 확인" xfId="5545"/>
    <cellStyle name="셈迷?XLS!check_filesche|_x0005_" xfId="5546"/>
    <cellStyle name="숫자(R)" xfId="5547"/>
    <cellStyle name="쉼표 [0] 2" xfId="5548"/>
    <cellStyle name="쉼표 [0] 3" xfId="5549"/>
    <cellStyle name="쉼표 [0] 5" xfId="5550"/>
    <cellStyle name="쉼표_3Q부터팩키지에추가해야할사항_GNTEL&amp;VKX (Q2 impairment test questionaire to investees)" xfId="5551"/>
    <cellStyle name="스타일 1" xfId="5552"/>
    <cellStyle name="스타일 10" xfId="5553"/>
    <cellStyle name="스타일 100" xfId="5554"/>
    <cellStyle name="스타일 101" xfId="5555"/>
    <cellStyle name="스타일 102" xfId="5556"/>
    <cellStyle name="스타일 103" xfId="5557"/>
    <cellStyle name="스타일 104" xfId="5558"/>
    <cellStyle name="스타일 105" xfId="5559"/>
    <cellStyle name="스타일 106" xfId="5560"/>
    <cellStyle name="스타일 107" xfId="5561"/>
    <cellStyle name="스타일 108" xfId="5562"/>
    <cellStyle name="스타일 109" xfId="5563"/>
    <cellStyle name="스타일 11" xfId="5564"/>
    <cellStyle name="스타일 110" xfId="5565"/>
    <cellStyle name="스타일 111" xfId="5566"/>
    <cellStyle name="스타일 112" xfId="5567"/>
    <cellStyle name="스타일 113" xfId="5568"/>
    <cellStyle name="스타일 12" xfId="5569"/>
    <cellStyle name="스타일 13" xfId="5570"/>
    <cellStyle name="스타일 14" xfId="5571"/>
    <cellStyle name="스타일 15" xfId="5572"/>
    <cellStyle name="스타일 16" xfId="5573"/>
    <cellStyle name="스타일 17" xfId="5574"/>
    <cellStyle name="스타일 18" xfId="5575"/>
    <cellStyle name="스타일 19" xfId="5576"/>
    <cellStyle name="스타일 2" xfId="5577"/>
    <cellStyle name="스타일 20" xfId="5578"/>
    <cellStyle name="스타일 21" xfId="5579"/>
    <cellStyle name="스타일 22" xfId="5580"/>
    <cellStyle name="스타일 23" xfId="5581"/>
    <cellStyle name="스타일 24" xfId="5582"/>
    <cellStyle name="스타일 25" xfId="5583"/>
    <cellStyle name="스타일 26" xfId="5584"/>
    <cellStyle name="스타일 27" xfId="5585"/>
    <cellStyle name="스타일 28" xfId="5586"/>
    <cellStyle name="스타일 29" xfId="5587"/>
    <cellStyle name="스타일 3" xfId="5588"/>
    <cellStyle name="스타일 30" xfId="5589"/>
    <cellStyle name="스타일 31" xfId="5590"/>
    <cellStyle name="스타일 32" xfId="5591"/>
    <cellStyle name="스타일 33" xfId="5592"/>
    <cellStyle name="스타일 34" xfId="5593"/>
    <cellStyle name="스타일 35" xfId="5594"/>
    <cellStyle name="스타일 36" xfId="5595"/>
    <cellStyle name="스타일 37" xfId="5596"/>
    <cellStyle name="스타일 38" xfId="5597"/>
    <cellStyle name="스타일 39" xfId="5598"/>
    <cellStyle name="스타일 4" xfId="5599"/>
    <cellStyle name="스타일 40" xfId="5600"/>
    <cellStyle name="스타일 41" xfId="5601"/>
    <cellStyle name="스타일 42" xfId="5602"/>
    <cellStyle name="스타일 43" xfId="5603"/>
    <cellStyle name="스타일 44" xfId="5604"/>
    <cellStyle name="스타일 45" xfId="5605"/>
    <cellStyle name="스타일 46" xfId="5606"/>
    <cellStyle name="스타일 47" xfId="5607"/>
    <cellStyle name="스타일 48" xfId="5608"/>
    <cellStyle name="스타일 49" xfId="5609"/>
    <cellStyle name="스타일 5" xfId="5610"/>
    <cellStyle name="스타일 50" xfId="5611"/>
    <cellStyle name="스타일 51" xfId="5612"/>
    <cellStyle name="스타일 52" xfId="5613"/>
    <cellStyle name="스타일 53" xfId="5614"/>
    <cellStyle name="스타일 54" xfId="5615"/>
    <cellStyle name="스타일 55" xfId="5616"/>
    <cellStyle name="스타일 56" xfId="5617"/>
    <cellStyle name="스타일 57" xfId="5618"/>
    <cellStyle name="스타일 58" xfId="5619"/>
    <cellStyle name="스타일 59" xfId="5620"/>
    <cellStyle name="스타일 6" xfId="5621"/>
    <cellStyle name="스타일 60" xfId="5622"/>
    <cellStyle name="스타일 61" xfId="5623"/>
    <cellStyle name="스타일 62" xfId="5624"/>
    <cellStyle name="스타일 63" xfId="5625"/>
    <cellStyle name="스타일 64" xfId="5626"/>
    <cellStyle name="스타일 65" xfId="5627"/>
    <cellStyle name="스타일 66" xfId="5628"/>
    <cellStyle name="스타일 67" xfId="5629"/>
    <cellStyle name="스타일 68" xfId="5630"/>
    <cellStyle name="스타일 69" xfId="5631"/>
    <cellStyle name="스타일 7" xfId="5632"/>
    <cellStyle name="스타일 70" xfId="5633"/>
    <cellStyle name="스타일 71" xfId="5634"/>
    <cellStyle name="스타일 72" xfId="5635"/>
    <cellStyle name="스타일 73" xfId="5636"/>
    <cellStyle name="스타일 74" xfId="5637"/>
    <cellStyle name="스타일 75" xfId="5638"/>
    <cellStyle name="스타일 76" xfId="5639"/>
    <cellStyle name="스타일 77" xfId="5640"/>
    <cellStyle name="스타일 78" xfId="5641"/>
    <cellStyle name="스타일 79" xfId="5642"/>
    <cellStyle name="스타일 8" xfId="5643"/>
    <cellStyle name="스타일 80" xfId="5644"/>
    <cellStyle name="스타일 81" xfId="5645"/>
    <cellStyle name="스타일 82" xfId="5646"/>
    <cellStyle name="스타일 83" xfId="5647"/>
    <cellStyle name="스타일 84" xfId="5648"/>
    <cellStyle name="스타일 85" xfId="5649"/>
    <cellStyle name="스타일 86" xfId="5650"/>
    <cellStyle name="스타일 87" xfId="5651"/>
    <cellStyle name="스타일 88" xfId="5652"/>
    <cellStyle name="스타일 89" xfId="5653"/>
    <cellStyle name="스타일 9" xfId="5654"/>
    <cellStyle name="스타일 90" xfId="5655"/>
    <cellStyle name="스타일 91" xfId="5656"/>
    <cellStyle name="스타일 92" xfId="5657"/>
    <cellStyle name="스타일 93" xfId="5658"/>
    <cellStyle name="스타일 94" xfId="5659"/>
    <cellStyle name="스타일 95" xfId="5660"/>
    <cellStyle name="스타일 96" xfId="5661"/>
    <cellStyle name="스타일 97" xfId="5662"/>
    <cellStyle name="스타일 98" xfId="5663"/>
    <cellStyle name="스타일 99" xfId="5664"/>
    <cellStyle name="안건회계법인" xfId="5665"/>
    <cellStyle name="연결된 셀" xfId="5666"/>
    <cellStyle name="요약" xfId="5667"/>
    <cellStyle name="입력" xfId="5668"/>
    <cellStyle name="자리수" xfId="5669"/>
    <cellStyle name="자리수0" xfId="5670"/>
    <cellStyle name="제목" xfId="5671"/>
    <cellStyle name="제목 1" xfId="5672"/>
    <cellStyle name="제목 2" xfId="5673"/>
    <cellStyle name="제목 3" xfId="5674"/>
    <cellStyle name="제목 4" xfId="5675"/>
    <cellStyle name="좋음" xfId="5676"/>
    <cellStyle name="지정되지 않음" xfId="5677"/>
    <cellStyle name="출력" xfId="5678"/>
    <cellStyle name="콤마 [0]_   1997   " xfId="5679"/>
    <cellStyle name="콤마,_x0005__x0014_" xfId="5680"/>
    <cellStyle name="콤마_   1997   " xfId="5681"/>
    <cellStyle name="통화 [0?실예PL _3월PL(사) " xfId="5682"/>
    <cellStyle name="통화 [0]_1202" xfId="5683"/>
    <cellStyle name="통화 [1]" xfId="5684"/>
    <cellStyle name="통화_1202" xfId="5685"/>
    <cellStyle name="튡" xfId="5686"/>
    <cellStyle name="퍼센트" xfId="5687"/>
    <cellStyle name="표준 2" xfId="5688"/>
    <cellStyle name="표준 3" xfId="5689"/>
    <cellStyle name="표준 4" xfId="5690"/>
    <cellStyle name="표준_(정보부문)월별인원계획" xfId="5691"/>
    <cellStyle name="합산" xfId="5692"/>
    <cellStyle name="화폐기호" xfId="5693"/>
    <cellStyle name="화폐기호0" xfId="5694"/>
    <cellStyle name="흁" xfId="5695"/>
    <cellStyle name="一般_1999_CORP ACCTG" xfId="5696"/>
    <cellStyle name="千位[0]_laroux" xfId="5697"/>
    <cellStyle name="千位_laroux" xfId="5698"/>
    <cellStyle name="千位分隔[0]_PICO BTS(Gansu 0705)" xfId="5699"/>
    <cellStyle name="千分位[0]_Book1" xfId="5700"/>
    <cellStyle name="千分位_AO-WIN financial sample" xfId="5701"/>
    <cellStyle name="后继超级链接_PERSONAL" xfId="5702"/>
    <cellStyle name="咬訌裝?INCOM1" xfId="5703"/>
    <cellStyle name="咬訌裝?INCOM10" xfId="5704"/>
    <cellStyle name="咬訌裝?INCOM2" xfId="5705"/>
    <cellStyle name="咬訌裝?INCOM3" xfId="5706"/>
    <cellStyle name="咬訌裝?INCOM4" xfId="5707"/>
    <cellStyle name="咬訌裝?INCOM5" xfId="5708"/>
    <cellStyle name="咬訌裝?INCOM6" xfId="5709"/>
    <cellStyle name="咬訌裝?INCOM7" xfId="5710"/>
    <cellStyle name="咬訌裝?INCOM8" xfId="5711"/>
    <cellStyle name="咬訌裝?INCOM9" xfId="5712"/>
    <cellStyle name="咬訌裝?PRIB11" xfId="5713"/>
    <cellStyle name="咬訌裝?report-2 " xfId="5714"/>
    <cellStyle name="喪" xfId="5715"/>
    <cellStyle name="常规_BOQ of C660 for ASON" xfId="5716"/>
    <cellStyle name="日付" xfId="5717"/>
    <cellStyle name="普通_laroux" xfId="5718"/>
    <cellStyle name="柴" xfId="5719"/>
    <cellStyle name="桁区切り [0.00]_3rd Party保守料(0929)" xfId="5720"/>
    <cellStyle name="桁区切り_3rd Party保守料(0929)" xfId="5721"/>
    <cellStyle name="標準_~0050813" xfId="5722"/>
    <cellStyle name="表示済みのハイパーリンク_3rd Party保守料(0929)" xfId="5723"/>
    <cellStyle name="表示済みのハイパーリンクGSGSt Japan 02_2001_Setu" xfId="5724"/>
    <cellStyle name="貨幣 [0]_Book1" xfId="5725"/>
    <cellStyle name="貨幣_Book1" xfId="5726"/>
    <cellStyle name="货币_Passport 7480(12sites)-total" xfId="5727"/>
    <cellStyle name="超级链接_PERSONAL" xfId="5728"/>
    <cellStyle name="通貨 [0.00]_3rd Party保守料(0929)" xfId="5729"/>
    <cellStyle name="通貨_3rd Party保守料(0929)" xfId="5730"/>
  </cellStyles>
  <dxfs count="0"/>
  <tableStyles count="0" defaultTableStyle="TableStyleMedium2" defaultPivotStyle="PivotStyleLight16"/>
  <colors>
    <mruColors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706582</xdr:colOff>
      <xdr:row>2</xdr:row>
      <xdr:rowOff>67330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60219"/>
          <a:ext cx="1330036" cy="600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110" zoomScaleNormal="110" zoomScalePageLayoutView="110" workbookViewId="0">
      <selection activeCell="D13" sqref="D13"/>
    </sheetView>
  </sheetViews>
  <sheetFormatPr defaultColWidth="8.88671875" defaultRowHeight="14.4"/>
  <cols>
    <col min="1" max="1" width="9.109375" style="17" customWidth="1"/>
    <col min="2" max="2" width="68.33203125" style="15" customWidth="1"/>
    <col min="3" max="3" width="32.44140625" style="19" customWidth="1"/>
    <col min="4" max="4" width="46.33203125" style="15" customWidth="1"/>
    <col min="5" max="9" width="7.6640625" style="15" customWidth="1"/>
    <col min="10" max="10" width="14.44140625" style="15" bestFit="1" customWidth="1"/>
    <col min="11" max="16384" width="8.88671875" style="15"/>
  </cols>
  <sheetData>
    <row r="1" spans="1:12" ht="28.5" customHeight="1">
      <c r="A1" s="122" t="s">
        <v>81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4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>
      <c r="B3" s="16"/>
      <c r="C3" s="18"/>
    </row>
    <row r="4" spans="1:12">
      <c r="A4" s="20" t="s">
        <v>32</v>
      </c>
      <c r="B4" s="21"/>
    </row>
    <row r="5" spans="1:12">
      <c r="A5" s="17">
        <v>1</v>
      </c>
      <c r="B5" s="120" t="s">
        <v>72</v>
      </c>
      <c r="C5" s="97"/>
      <c r="D5" s="97"/>
    </row>
    <row r="6" spans="1:12">
      <c r="A6" s="17">
        <v>2</v>
      </c>
      <c r="B6" s="142" t="s">
        <v>82</v>
      </c>
      <c r="C6" s="98"/>
      <c r="D6" s="98"/>
    </row>
    <row r="7" spans="1:12">
      <c r="A7" s="17">
        <v>3</v>
      </c>
      <c r="B7" s="98" t="s">
        <v>55</v>
      </c>
      <c r="C7" s="98"/>
      <c r="D7" s="98"/>
    </row>
    <row r="8" spans="1:12" ht="30.75" customHeight="1">
      <c r="A8" s="17">
        <v>4</v>
      </c>
      <c r="B8" s="121" t="s">
        <v>73</v>
      </c>
      <c r="C8" s="98"/>
      <c r="D8" s="98"/>
    </row>
    <row r="9" spans="1:12" ht="30.75" customHeight="1">
      <c r="A9" s="64">
        <v>5</v>
      </c>
      <c r="B9" s="121" t="s">
        <v>74</v>
      </c>
      <c r="C9" s="98"/>
      <c r="D9" s="98"/>
    </row>
    <row r="10" spans="1:12">
      <c r="A10" s="17">
        <v>6</v>
      </c>
      <c r="B10" s="99" t="s">
        <v>59</v>
      </c>
      <c r="C10" s="98"/>
      <c r="D10" s="98"/>
    </row>
    <row r="11" spans="1:12">
      <c r="B11" s="24"/>
    </row>
    <row r="13" spans="1:12">
      <c r="B13" s="24"/>
      <c r="C13" s="24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>
    <oddHeader>&amp;RAllegato D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9"/>
  <sheetViews>
    <sheetView zoomScale="80" zoomScaleNormal="80" zoomScalePageLayoutView="80" workbookViewId="0">
      <pane ySplit="1" topLeftCell="A4" activePane="bottomLeft" state="frozen"/>
      <selection activeCell="E95" sqref="E95"/>
      <selection pane="bottomLeft"/>
    </sheetView>
  </sheetViews>
  <sheetFormatPr defaultColWidth="8.88671875" defaultRowHeight="20.100000000000001" customHeight="1"/>
  <cols>
    <col min="1" max="3" width="30" style="82" customWidth="1"/>
    <col min="4" max="8" width="16.6640625" style="82" customWidth="1"/>
    <col min="9" max="16384" width="8.88671875" style="82"/>
  </cols>
  <sheetData>
    <row r="1" spans="1:8" ht="20.100000000000001" customHeight="1">
      <c r="A1" s="107" t="s">
        <v>65</v>
      </c>
      <c r="B1" s="93"/>
      <c r="C1" s="93"/>
      <c r="D1" s="93"/>
      <c r="E1" s="93"/>
      <c r="F1" s="93"/>
      <c r="G1" s="93"/>
      <c r="H1" s="94"/>
    </row>
    <row r="2" spans="1:8" ht="20.100000000000001" customHeight="1">
      <c r="A2" s="123"/>
      <c r="B2" s="124"/>
      <c r="C2" s="124"/>
      <c r="D2" s="124"/>
      <c r="E2" s="124"/>
      <c r="F2" s="124"/>
      <c r="G2" s="124"/>
      <c r="H2" s="125"/>
    </row>
    <row r="3" spans="1:8" ht="27.75" customHeight="1">
      <c r="A3" s="126"/>
      <c r="B3" s="127"/>
      <c r="C3" s="127"/>
      <c r="D3" s="127"/>
      <c r="E3" s="127"/>
      <c r="F3" s="127"/>
      <c r="G3" s="127"/>
      <c r="H3" s="128"/>
    </row>
    <row r="4" spans="1:8" s="101" customFormat="1" ht="39" customHeight="1">
      <c r="A4" s="100" t="s">
        <v>60</v>
      </c>
      <c r="B4" s="102" t="s">
        <v>63</v>
      </c>
      <c r="C4" s="102" t="s">
        <v>64</v>
      </c>
      <c r="D4" s="102" t="s">
        <v>68</v>
      </c>
      <c r="E4" s="102" t="s">
        <v>69</v>
      </c>
      <c r="F4" s="102" t="s">
        <v>70</v>
      </c>
      <c r="G4" s="102" t="s">
        <v>62</v>
      </c>
      <c r="H4" s="102" t="s">
        <v>61</v>
      </c>
    </row>
    <row r="5" spans="1:8" ht="20.100000000000001" customHeight="1">
      <c r="A5" s="89" t="s">
        <v>0</v>
      </c>
      <c r="B5" s="103"/>
      <c r="C5" s="103"/>
      <c r="D5" s="104"/>
      <c r="E5" s="104"/>
      <c r="F5" s="106"/>
      <c r="G5" s="63">
        <v>0</v>
      </c>
      <c r="H5" s="63">
        <v>0</v>
      </c>
    </row>
    <row r="6" spans="1:8" ht="20.100000000000001" customHeight="1">
      <c r="A6" s="89"/>
      <c r="B6" s="103"/>
      <c r="C6" s="103"/>
      <c r="D6" s="104"/>
      <c r="E6" s="104"/>
      <c r="F6" s="103"/>
      <c r="G6" s="63">
        <v>0</v>
      </c>
      <c r="H6" s="63">
        <v>0</v>
      </c>
    </row>
    <row r="7" spans="1:8" ht="20.100000000000001" customHeight="1">
      <c r="A7" s="89"/>
      <c r="B7" s="103"/>
      <c r="C7" s="103"/>
      <c r="D7" s="104"/>
      <c r="E7" s="104"/>
      <c r="F7" s="103"/>
      <c r="G7" s="63">
        <v>0</v>
      </c>
      <c r="H7" s="63">
        <v>0</v>
      </c>
    </row>
    <row r="8" spans="1:8" ht="20.100000000000001" customHeight="1">
      <c r="A8" s="89"/>
      <c r="B8" s="103"/>
      <c r="C8" s="103"/>
      <c r="D8" s="104"/>
      <c r="E8" s="104"/>
      <c r="F8" s="103"/>
      <c r="G8" s="63">
        <v>0</v>
      </c>
      <c r="H8" s="63">
        <v>0</v>
      </c>
    </row>
    <row r="9" spans="1:8" ht="20.100000000000001" customHeight="1">
      <c r="A9" s="89"/>
      <c r="B9" s="103"/>
      <c r="C9" s="103"/>
      <c r="D9" s="104"/>
      <c r="E9" s="104"/>
      <c r="F9" s="103"/>
      <c r="G9" s="63">
        <v>0</v>
      </c>
      <c r="H9" s="63">
        <v>0</v>
      </c>
    </row>
    <row r="10" spans="1:8" ht="20.100000000000001" customHeight="1">
      <c r="A10" s="89"/>
      <c r="B10" s="103"/>
      <c r="C10" s="103"/>
      <c r="D10" s="104"/>
      <c r="E10" s="104"/>
      <c r="F10" s="103"/>
      <c r="G10" s="63">
        <v>0</v>
      </c>
      <c r="H10" s="63">
        <v>0</v>
      </c>
    </row>
    <row r="11" spans="1:8" ht="20.100000000000001" customHeight="1">
      <c r="A11" s="89"/>
      <c r="B11" s="103"/>
      <c r="C11" s="103"/>
      <c r="D11" s="104"/>
      <c r="E11" s="104"/>
      <c r="F11" s="103"/>
      <c r="G11" s="63">
        <v>0</v>
      </c>
      <c r="H11" s="63">
        <v>0</v>
      </c>
    </row>
    <row r="12" spans="1:8" ht="20.100000000000001" customHeight="1">
      <c r="A12" s="89"/>
      <c r="B12" s="103"/>
      <c r="C12" s="103"/>
      <c r="D12" s="104"/>
      <c r="E12" s="104"/>
      <c r="F12" s="103"/>
      <c r="G12" s="63">
        <v>0</v>
      </c>
      <c r="H12" s="63">
        <v>0</v>
      </c>
    </row>
    <row r="13" spans="1:8" ht="20.100000000000001" customHeight="1">
      <c r="A13" s="89"/>
      <c r="B13" s="103"/>
      <c r="C13" s="103"/>
      <c r="D13" s="104"/>
      <c r="E13" s="104"/>
      <c r="F13" s="103"/>
      <c r="G13" s="63">
        <v>0</v>
      </c>
      <c r="H13" s="63">
        <v>0</v>
      </c>
    </row>
    <row r="14" spans="1:8" ht="20.100000000000001" customHeight="1">
      <c r="A14" s="89"/>
      <c r="B14" s="103"/>
      <c r="C14" s="103"/>
      <c r="D14" s="104"/>
      <c r="E14" s="104"/>
      <c r="F14" s="103"/>
      <c r="G14" s="63">
        <v>0</v>
      </c>
      <c r="H14" s="63">
        <v>0</v>
      </c>
    </row>
    <row r="15" spans="1:8" ht="20.100000000000001" customHeight="1">
      <c r="A15" s="89"/>
      <c r="B15" s="103"/>
      <c r="C15" s="103"/>
      <c r="D15" s="104"/>
      <c r="E15" s="104"/>
      <c r="F15" s="103"/>
      <c r="G15" s="63">
        <v>0</v>
      </c>
      <c r="H15" s="63">
        <v>0</v>
      </c>
    </row>
    <row r="16" spans="1:8" ht="20.100000000000001" customHeight="1">
      <c r="A16" s="89"/>
      <c r="B16" s="103"/>
      <c r="C16" s="103"/>
      <c r="D16" s="104"/>
      <c r="E16" s="104"/>
      <c r="F16" s="103"/>
      <c r="G16" s="63">
        <v>0</v>
      </c>
      <c r="H16" s="63">
        <v>0</v>
      </c>
    </row>
    <row r="17" spans="1:8" ht="20.100000000000001" customHeight="1">
      <c r="A17" s="89"/>
      <c r="B17" s="103"/>
      <c r="C17" s="103"/>
      <c r="D17" s="104"/>
      <c r="E17" s="104"/>
      <c r="F17" s="103"/>
      <c r="G17" s="63">
        <v>0</v>
      </c>
      <c r="H17" s="63">
        <v>0</v>
      </c>
    </row>
    <row r="18" spans="1:8" ht="20.100000000000001" customHeight="1">
      <c r="A18" s="89"/>
      <c r="B18" s="103"/>
      <c r="C18" s="103"/>
      <c r="D18" s="104"/>
      <c r="E18" s="104"/>
      <c r="F18" s="103"/>
      <c r="G18" s="63">
        <v>0</v>
      </c>
      <c r="H18" s="63">
        <v>0</v>
      </c>
    </row>
    <row r="19" spans="1:8" ht="20.100000000000001" customHeight="1">
      <c r="A19" s="89"/>
      <c r="B19" s="103"/>
      <c r="C19" s="103"/>
      <c r="D19" s="104"/>
      <c r="E19" s="104"/>
      <c r="F19" s="103"/>
      <c r="G19" s="63">
        <v>0</v>
      </c>
      <c r="H19" s="63">
        <v>0</v>
      </c>
    </row>
    <row r="20" spans="1:8" ht="20.100000000000001" customHeight="1">
      <c r="A20" s="89"/>
      <c r="B20" s="103"/>
      <c r="C20" s="103"/>
      <c r="D20" s="104"/>
      <c r="E20" s="104"/>
      <c r="F20" s="103"/>
      <c r="G20" s="63">
        <v>0</v>
      </c>
      <c r="H20" s="63">
        <v>0</v>
      </c>
    </row>
    <row r="21" spans="1:8" ht="20.100000000000001" customHeight="1">
      <c r="A21" s="89"/>
      <c r="B21" s="103"/>
      <c r="C21" s="103"/>
      <c r="D21" s="104"/>
      <c r="E21" s="104"/>
      <c r="F21" s="103"/>
      <c r="G21" s="63">
        <v>0</v>
      </c>
      <c r="H21" s="63">
        <v>0</v>
      </c>
    </row>
    <row r="22" spans="1:8" ht="20.100000000000001" customHeight="1">
      <c r="A22" s="89"/>
      <c r="B22" s="103"/>
      <c r="C22" s="103"/>
      <c r="D22" s="104"/>
      <c r="E22" s="104"/>
      <c r="F22" s="103"/>
      <c r="G22" s="63">
        <v>0</v>
      </c>
      <c r="H22" s="63">
        <v>0</v>
      </c>
    </row>
    <row r="23" spans="1:8" ht="20.100000000000001" customHeight="1">
      <c r="A23" s="89"/>
      <c r="B23" s="103"/>
      <c r="C23" s="103"/>
      <c r="D23" s="104"/>
      <c r="E23" s="104"/>
      <c r="F23" s="103"/>
      <c r="G23" s="63">
        <v>0</v>
      </c>
      <c r="H23" s="63">
        <v>0</v>
      </c>
    </row>
    <row r="24" spans="1:8" ht="20.100000000000001" customHeight="1">
      <c r="A24" s="89"/>
      <c r="B24" s="103"/>
      <c r="C24" s="103"/>
      <c r="D24" s="104"/>
      <c r="E24" s="104"/>
      <c r="F24" s="103"/>
      <c r="G24" s="63">
        <v>0</v>
      </c>
      <c r="H24" s="63">
        <v>0</v>
      </c>
    </row>
    <row r="25" spans="1:8" ht="20.100000000000001" customHeight="1">
      <c r="A25" s="62"/>
      <c r="B25" s="105"/>
      <c r="C25" s="105"/>
      <c r="D25" s="105"/>
      <c r="E25" s="105"/>
      <c r="F25" s="62"/>
      <c r="G25" s="62"/>
      <c r="H25" s="108"/>
    </row>
    <row r="28" spans="1:8" customFormat="1" ht="20.100000000000001" customHeight="1">
      <c r="A28" s="22" t="s">
        <v>71</v>
      </c>
      <c r="B28" s="22"/>
      <c r="C28" s="22"/>
      <c r="G28" s="22"/>
      <c r="H28" s="22"/>
    </row>
    <row r="29" spans="1:8" customFormat="1" ht="20.100000000000001" customHeight="1">
      <c r="A29" s="22"/>
      <c r="B29" s="22"/>
      <c r="C29" s="22"/>
      <c r="G29" s="22"/>
      <c r="H29" s="22"/>
    </row>
  </sheetData>
  <mergeCells count="1">
    <mergeCell ref="A2:H3"/>
  </mergeCells>
  <pageMargins left="0.23622047244094491" right="0.23622047244094491" top="0.35433070866141736" bottom="0.35433070866141736" header="0.31496062992125984" footer="0.31496062992125984"/>
  <pageSetup paperSize="9" scale="5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2"/>
  <sheetViews>
    <sheetView zoomScale="80" zoomScaleNormal="80" zoomScalePageLayoutView="80" workbookViewId="0">
      <pane ySplit="1" topLeftCell="A11" activePane="bottomLeft" state="frozen"/>
      <selection activeCell="E95" sqref="E95"/>
      <selection pane="bottomLeft" activeCell="B27" sqref="B27"/>
    </sheetView>
  </sheetViews>
  <sheetFormatPr defaultColWidth="8.88671875" defaultRowHeight="20.100000000000001" customHeight="1"/>
  <cols>
    <col min="1" max="1" width="30" style="1" customWidth="1"/>
    <col min="2" max="2" width="57.109375" style="1" customWidth="1"/>
    <col min="3" max="7" width="15.6640625" style="1" customWidth="1"/>
    <col min="8" max="8" width="18.88671875" style="1" customWidth="1"/>
    <col min="9" max="16384" width="8.88671875" style="1"/>
  </cols>
  <sheetData>
    <row r="1" spans="1:8" ht="20.100000000000001" customHeight="1">
      <c r="A1" s="26" t="s">
        <v>16</v>
      </c>
      <c r="B1" s="26"/>
      <c r="C1" s="26"/>
      <c r="D1" s="26"/>
      <c r="E1" s="26"/>
      <c r="F1" s="26"/>
      <c r="G1" s="26"/>
      <c r="H1" s="26"/>
    </row>
    <row r="2" spans="1:8" ht="20.100000000000001" customHeight="1">
      <c r="A2" s="133" t="s">
        <v>34</v>
      </c>
      <c r="B2" s="131" t="s">
        <v>43</v>
      </c>
      <c r="C2" s="129" t="s">
        <v>11</v>
      </c>
      <c r="D2" s="130"/>
      <c r="E2" s="130"/>
      <c r="F2" s="129" t="s">
        <v>13</v>
      </c>
      <c r="G2" s="130"/>
      <c r="H2" s="12" t="s">
        <v>15</v>
      </c>
    </row>
    <row r="3" spans="1:8" ht="27.75" customHeight="1">
      <c r="A3" s="132"/>
      <c r="B3" s="132"/>
      <c r="C3" s="2" t="s">
        <v>35</v>
      </c>
      <c r="D3" s="2" t="s">
        <v>14</v>
      </c>
      <c r="E3" s="2" t="s">
        <v>12</v>
      </c>
      <c r="F3" s="2" t="s">
        <v>1</v>
      </c>
      <c r="G3" s="2" t="s">
        <v>2</v>
      </c>
      <c r="H3" s="12"/>
    </row>
    <row r="4" spans="1:8" ht="20.100000000000001" customHeight="1">
      <c r="A4" s="134"/>
      <c r="B4" s="14" t="s">
        <v>10</v>
      </c>
      <c r="C4" s="2" t="s">
        <v>6</v>
      </c>
      <c r="D4" s="2" t="s">
        <v>7</v>
      </c>
      <c r="E4" s="2" t="s">
        <v>45</v>
      </c>
      <c r="F4" s="2" t="s">
        <v>9</v>
      </c>
      <c r="G4" s="2" t="s">
        <v>9</v>
      </c>
      <c r="H4" s="12" t="s">
        <v>8</v>
      </c>
    </row>
    <row r="5" spans="1:8" ht="39" customHeight="1">
      <c r="A5" s="90" t="s">
        <v>41</v>
      </c>
      <c r="B5" s="8"/>
      <c r="C5" s="6"/>
      <c r="D5" s="6"/>
      <c r="E5" s="6"/>
      <c r="F5" s="6"/>
      <c r="G5" s="6"/>
      <c r="H5" s="6"/>
    </row>
    <row r="6" spans="1:8" ht="20.100000000000001" customHeight="1">
      <c r="A6" s="109" t="s">
        <v>75</v>
      </c>
      <c r="B6" s="3"/>
      <c r="C6" s="63">
        <v>0</v>
      </c>
      <c r="D6" s="63">
        <v>0</v>
      </c>
      <c r="E6" s="82"/>
      <c r="F6" s="63">
        <v>0</v>
      </c>
      <c r="G6" s="63">
        <v>0</v>
      </c>
      <c r="H6" s="63">
        <v>0</v>
      </c>
    </row>
    <row r="7" spans="1:8" ht="20.100000000000001" customHeight="1">
      <c r="A7" s="109" t="s">
        <v>76</v>
      </c>
      <c r="B7" s="3"/>
      <c r="C7" s="63">
        <v>0</v>
      </c>
      <c r="D7" s="63">
        <v>0</v>
      </c>
      <c r="E7" s="82"/>
      <c r="F7" s="63">
        <v>0</v>
      </c>
      <c r="G7" s="63">
        <v>0</v>
      </c>
      <c r="H7" s="63">
        <v>0</v>
      </c>
    </row>
    <row r="8" spans="1:8" ht="20.100000000000001" customHeight="1">
      <c r="A8" s="109" t="s">
        <v>77</v>
      </c>
      <c r="B8" s="3"/>
      <c r="C8" s="63">
        <v>0</v>
      </c>
      <c r="D8" s="63">
        <v>0</v>
      </c>
      <c r="E8" s="82"/>
      <c r="F8" s="63">
        <v>0</v>
      </c>
      <c r="G8" s="63">
        <v>0</v>
      </c>
      <c r="H8" s="63">
        <v>0</v>
      </c>
    </row>
    <row r="9" spans="1:8" ht="20.100000000000001" customHeight="1">
      <c r="A9" s="109" t="s">
        <v>78</v>
      </c>
      <c r="B9" s="3"/>
      <c r="C9" s="63">
        <v>0</v>
      </c>
      <c r="D9" s="63">
        <v>0</v>
      </c>
      <c r="E9" s="82"/>
      <c r="F9" s="63">
        <v>0</v>
      </c>
      <c r="G9" s="63">
        <v>0</v>
      </c>
      <c r="H9" s="63">
        <v>0</v>
      </c>
    </row>
    <row r="10" spans="1:8" ht="20.100000000000001" customHeight="1">
      <c r="A10" s="109" t="s">
        <v>79</v>
      </c>
      <c r="B10" s="3"/>
      <c r="C10" s="63">
        <v>0</v>
      </c>
      <c r="D10" s="63">
        <v>0</v>
      </c>
      <c r="E10" s="82"/>
      <c r="F10" s="63">
        <v>0</v>
      </c>
      <c r="G10" s="63">
        <v>0</v>
      </c>
      <c r="H10" s="63">
        <v>0</v>
      </c>
    </row>
    <row r="11" spans="1:8" s="82" customFormat="1" ht="20.100000000000001" customHeight="1">
      <c r="A11" s="109" t="s">
        <v>67</v>
      </c>
      <c r="B11" s="3"/>
      <c r="E11" s="63">
        <v>0</v>
      </c>
    </row>
    <row r="12" spans="1:8" ht="20.100000000000001" customHeight="1">
      <c r="A12" s="61" t="s">
        <v>5</v>
      </c>
      <c r="B12" s="47"/>
      <c r="C12" s="62">
        <f>SUM(C6:C10)</f>
        <v>0</v>
      </c>
      <c r="D12" s="62">
        <f>SUM(D6:D10)</f>
        <v>0</v>
      </c>
      <c r="E12" s="62">
        <f>E11</f>
        <v>0</v>
      </c>
      <c r="F12" s="62">
        <f>SUM(F6:F10)</f>
        <v>0</v>
      </c>
      <c r="G12" s="62">
        <f>SUM(G6:G10)</f>
        <v>0</v>
      </c>
      <c r="H12" s="108">
        <f>SUM(H6:H10)</f>
        <v>0</v>
      </c>
    </row>
    <row r="13" spans="1:8" ht="20.100000000000001" customHeight="1">
      <c r="A13" s="5"/>
      <c r="B13" s="7"/>
      <c r="C13" s="7"/>
      <c r="D13" s="7"/>
      <c r="E13" s="7"/>
      <c r="F13" s="7"/>
      <c r="G13" s="7"/>
      <c r="H13" s="7"/>
    </row>
    <row r="14" spans="1:8" ht="20.100000000000001" customHeight="1">
      <c r="A14" s="5"/>
      <c r="B14" s="7"/>
      <c r="C14" s="7"/>
      <c r="D14" s="7"/>
      <c r="E14" s="7"/>
      <c r="F14" s="7"/>
      <c r="G14" s="7"/>
      <c r="H14" s="7"/>
    </row>
    <row r="15" spans="1:8" s="82" customFormat="1" ht="30" customHeight="1">
      <c r="A15" s="90" t="s">
        <v>80</v>
      </c>
      <c r="B15" s="8"/>
      <c r="C15" s="6"/>
      <c r="D15" s="6"/>
      <c r="E15" s="6"/>
      <c r="F15" s="6"/>
      <c r="G15" s="6"/>
      <c r="H15" s="6"/>
    </row>
    <row r="16" spans="1:8" s="82" customFormat="1" ht="20.100000000000001" customHeight="1">
      <c r="A16" s="109" t="s">
        <v>75</v>
      </c>
      <c r="B16" s="3"/>
      <c r="C16" s="63">
        <v>0</v>
      </c>
      <c r="D16" s="63">
        <v>0</v>
      </c>
      <c r="F16" s="63">
        <v>0</v>
      </c>
      <c r="G16" s="63">
        <v>0</v>
      </c>
      <c r="H16" s="63">
        <v>0</v>
      </c>
    </row>
    <row r="17" spans="1:8" s="82" customFormat="1" ht="20.100000000000001" customHeight="1">
      <c r="A17" s="109" t="s">
        <v>76</v>
      </c>
      <c r="B17" s="3"/>
      <c r="C17" s="63">
        <v>0</v>
      </c>
      <c r="D17" s="63">
        <v>0</v>
      </c>
      <c r="F17" s="63">
        <v>0</v>
      </c>
      <c r="G17" s="63">
        <v>0</v>
      </c>
      <c r="H17" s="63">
        <v>0</v>
      </c>
    </row>
    <row r="18" spans="1:8" s="82" customFormat="1" ht="20.100000000000001" customHeight="1">
      <c r="A18" s="109" t="s">
        <v>77</v>
      </c>
      <c r="B18" s="3"/>
      <c r="C18" s="63">
        <v>0</v>
      </c>
      <c r="D18" s="63">
        <v>0</v>
      </c>
      <c r="F18" s="63">
        <v>0</v>
      </c>
      <c r="G18" s="63">
        <v>0</v>
      </c>
      <c r="H18" s="63">
        <v>0</v>
      </c>
    </row>
    <row r="19" spans="1:8" s="82" customFormat="1" ht="20.100000000000001" customHeight="1">
      <c r="A19" s="109" t="s">
        <v>78</v>
      </c>
      <c r="B19" s="3"/>
      <c r="C19" s="63">
        <v>0</v>
      </c>
      <c r="D19" s="63">
        <v>0</v>
      </c>
      <c r="F19" s="63">
        <v>0</v>
      </c>
      <c r="G19" s="63">
        <v>0</v>
      </c>
      <c r="H19" s="63">
        <v>0</v>
      </c>
    </row>
    <row r="20" spans="1:8" s="82" customFormat="1" ht="20.100000000000001" customHeight="1">
      <c r="A20" s="109" t="s">
        <v>79</v>
      </c>
      <c r="B20" s="3"/>
      <c r="C20" s="63">
        <v>0</v>
      </c>
      <c r="D20" s="63">
        <v>0</v>
      </c>
      <c r="F20" s="63">
        <v>0</v>
      </c>
      <c r="G20" s="63">
        <v>0</v>
      </c>
      <c r="H20" s="63">
        <v>0</v>
      </c>
    </row>
    <row r="21" spans="1:8" s="82" customFormat="1" ht="20.100000000000001" customHeight="1">
      <c r="A21" s="109" t="s">
        <v>66</v>
      </c>
      <c r="B21" s="3"/>
      <c r="E21" s="63">
        <v>0</v>
      </c>
    </row>
    <row r="22" spans="1:8" s="82" customFormat="1" ht="20.100000000000001" customHeight="1">
      <c r="A22" s="61" t="s">
        <v>5</v>
      </c>
      <c r="B22" s="47"/>
      <c r="C22" s="62">
        <f>SUM(C16:C20)</f>
        <v>0</v>
      </c>
      <c r="D22" s="62">
        <f>SUM(D16:D20)</f>
        <v>0</v>
      </c>
      <c r="E22" s="62">
        <f>E21</f>
        <v>0</v>
      </c>
      <c r="F22" s="62">
        <f>SUM(F16:F20)</f>
        <v>0</v>
      </c>
      <c r="G22" s="62">
        <f>SUM(G16:G20)</f>
        <v>0</v>
      </c>
      <c r="H22" s="62">
        <f>SUM(H16:H20)</f>
        <v>0</v>
      </c>
    </row>
    <row r="23" spans="1:8" s="82" customFormat="1" ht="20.100000000000001" customHeight="1">
      <c r="A23" s="5"/>
      <c r="B23" s="7"/>
      <c r="C23" s="7"/>
      <c r="D23" s="7"/>
      <c r="E23" s="7"/>
      <c r="F23" s="7"/>
      <c r="G23" s="7"/>
      <c r="H23" s="7"/>
    </row>
    <row r="24" spans="1:8" s="82" customFormat="1" ht="30" customHeight="1">
      <c r="A24" s="90" t="s">
        <v>37</v>
      </c>
      <c r="B24" s="8"/>
      <c r="C24" s="6"/>
      <c r="D24" s="6"/>
      <c r="E24" s="6"/>
      <c r="F24" s="13"/>
      <c r="G24" s="13"/>
      <c r="H24" s="13"/>
    </row>
    <row r="25" spans="1:8" s="82" customFormat="1" ht="20.100000000000001" customHeight="1">
      <c r="A25" s="91"/>
      <c r="B25" s="63"/>
      <c r="C25" s="63">
        <v>0</v>
      </c>
      <c r="D25" s="63">
        <v>0</v>
      </c>
      <c r="F25" s="63">
        <v>0</v>
      </c>
      <c r="G25" s="63">
        <v>0</v>
      </c>
      <c r="H25" s="63">
        <v>0</v>
      </c>
    </row>
    <row r="26" spans="1:8" s="82" customFormat="1" ht="20.100000000000001" customHeight="1">
      <c r="A26" s="91"/>
      <c r="B26" s="63"/>
      <c r="C26" s="63">
        <v>0</v>
      </c>
      <c r="D26" s="63">
        <v>0</v>
      </c>
      <c r="F26" s="63">
        <v>0</v>
      </c>
      <c r="G26" s="63">
        <v>0</v>
      </c>
      <c r="H26" s="63">
        <v>0</v>
      </c>
    </row>
    <row r="27" spans="1:8" s="82" customFormat="1" ht="20.100000000000001" customHeight="1">
      <c r="A27" s="91"/>
      <c r="B27" s="63"/>
      <c r="C27" s="63">
        <v>0</v>
      </c>
      <c r="D27" s="63">
        <v>0</v>
      </c>
      <c r="F27" s="63">
        <v>0</v>
      </c>
      <c r="G27" s="63">
        <v>0</v>
      </c>
      <c r="H27" s="63">
        <v>0</v>
      </c>
    </row>
    <row r="28" spans="1:8" s="82" customFormat="1" ht="20.100000000000001" customHeight="1">
      <c r="A28" s="91"/>
      <c r="B28" s="63"/>
      <c r="C28" s="63">
        <v>0</v>
      </c>
      <c r="D28" s="63">
        <v>0</v>
      </c>
      <c r="F28" s="63">
        <v>0</v>
      </c>
      <c r="G28" s="63">
        <v>0</v>
      </c>
      <c r="H28" s="63">
        <v>0</v>
      </c>
    </row>
    <row r="29" spans="1:8" s="82" customFormat="1" ht="20.100000000000001" customHeight="1">
      <c r="A29" s="61" t="s">
        <v>5</v>
      </c>
      <c r="B29" s="47"/>
      <c r="C29" s="62">
        <f>SUM(C25:C28)</f>
        <v>0</v>
      </c>
      <c r="D29" s="62">
        <f>SUM(D25:D28)</f>
        <v>0</v>
      </c>
      <c r="F29" s="62">
        <f>SUM(F25:F28)</f>
        <v>0</v>
      </c>
      <c r="G29" s="62">
        <f>SUM(G25:G28)</f>
        <v>0</v>
      </c>
      <c r="H29" s="62">
        <f>SUM(H25:H28)</f>
        <v>0</v>
      </c>
    </row>
    <row r="31" spans="1:8" customFormat="1" ht="20.100000000000001" customHeight="1">
      <c r="A31" s="22" t="s">
        <v>48</v>
      </c>
    </row>
    <row r="32" spans="1:8" customFormat="1" ht="20.100000000000001" customHeight="1">
      <c r="A32" s="22" t="s">
        <v>36</v>
      </c>
    </row>
  </sheetData>
  <sortState ref="A5:B16">
    <sortCondition ref="A5:A16"/>
  </sortState>
  <mergeCells count="4">
    <mergeCell ref="C2:E2"/>
    <mergeCell ref="B2:B3"/>
    <mergeCell ref="F2:G2"/>
    <mergeCell ref="A2:A4"/>
  </mergeCells>
  <pageMargins left="0.23622047244094491" right="0.23622047244094491" top="0.35433070866141736" bottom="0.35433070866141736" header="0.31496062992125984" footer="0.31496062992125984"/>
  <pageSetup paperSize="9" scale="5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9"/>
  <sheetViews>
    <sheetView workbookViewId="0">
      <pane ySplit="1" topLeftCell="A2" activePane="bottomLeft" state="frozen"/>
      <selection activeCell="B36" sqref="B36"/>
      <selection pane="bottomLeft" activeCell="B27" sqref="B27"/>
    </sheetView>
  </sheetViews>
  <sheetFormatPr defaultColWidth="8.88671875" defaultRowHeight="12.75" customHeight="1"/>
  <cols>
    <col min="1" max="1" width="35.33203125" style="1" customWidth="1"/>
    <col min="2" max="2" width="25.109375" style="1" customWidth="1"/>
    <col min="3" max="3" width="21.5546875" style="1" customWidth="1"/>
    <col min="4" max="9" width="11.88671875" style="1" customWidth="1"/>
    <col min="10" max="16384" width="8.88671875" style="1"/>
  </cols>
  <sheetData>
    <row r="1" spans="1:9" ht="20.100000000000001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ht="20.100000000000001" customHeight="1">
      <c r="A2" s="4" t="s">
        <v>39</v>
      </c>
      <c r="B2" s="12" t="s">
        <v>44</v>
      </c>
      <c r="C2" s="10" t="s">
        <v>42</v>
      </c>
      <c r="D2" s="34" t="str">
        <f>TCO!D2</f>
        <v>installazione</v>
      </c>
      <c r="E2" s="34" t="str">
        <f>TCO!E2</f>
        <v>1° anno</v>
      </c>
      <c r="F2" s="34" t="str">
        <f>TCO!F2</f>
        <v>2° anno</v>
      </c>
      <c r="G2" s="34" t="str">
        <f>TCO!G2</f>
        <v>3° anno</v>
      </c>
      <c r="H2" s="34" t="str">
        <f>TCO!H2</f>
        <v>4° anno</v>
      </c>
      <c r="I2" s="34" t="str">
        <f>TCO!I2</f>
        <v>5° anno</v>
      </c>
    </row>
    <row r="3" spans="1:9" ht="20.100000000000001" customHeight="1">
      <c r="A3" s="4"/>
      <c r="B3" s="33"/>
      <c r="C3" s="9"/>
      <c r="D3" s="34">
        <f>TCO!D3</f>
        <v>2017</v>
      </c>
      <c r="E3" s="34">
        <f>TCO!E3</f>
        <v>2018</v>
      </c>
      <c r="F3" s="34">
        <f>TCO!F3</f>
        <v>2019</v>
      </c>
      <c r="G3" s="34">
        <f>TCO!G3</f>
        <v>2020</v>
      </c>
      <c r="H3" s="34">
        <f>TCO!H3</f>
        <v>2021</v>
      </c>
      <c r="I3" s="34">
        <f>TCO!I3</f>
        <v>2022</v>
      </c>
    </row>
    <row r="4" spans="1:9" ht="20.100000000000001" customHeight="1">
      <c r="A4" s="32" t="s">
        <v>40</v>
      </c>
      <c r="B4" s="32"/>
      <c r="C4" s="30"/>
      <c r="D4" s="31"/>
      <c r="E4" s="31"/>
      <c r="F4" s="31"/>
      <c r="G4" s="31"/>
      <c r="H4" s="31"/>
      <c r="I4" s="31"/>
    </row>
    <row r="5" spans="1:9" ht="20.100000000000001" customHeight="1">
      <c r="A5" s="28" t="s">
        <v>51</v>
      </c>
      <c r="B5" s="29" t="s">
        <v>9</v>
      </c>
      <c r="C5" s="3"/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</row>
    <row r="6" spans="1:9" ht="20.100000000000001" customHeight="1">
      <c r="A6" s="28" t="s">
        <v>52</v>
      </c>
      <c r="B6" s="29" t="s">
        <v>9</v>
      </c>
      <c r="C6" s="27"/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</row>
    <row r="7" spans="1:9" s="23" customFormat="1" ht="20.100000000000001" customHeight="1">
      <c r="A7" s="110" t="s">
        <v>26</v>
      </c>
      <c r="B7" s="111"/>
      <c r="C7" s="112"/>
      <c r="D7" s="105">
        <f t="shared" ref="D7:I7" si="0">SUM(D5:D6)</f>
        <v>0</v>
      </c>
      <c r="E7" s="105">
        <f t="shared" si="0"/>
        <v>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0</v>
      </c>
    </row>
    <row r="9" spans="1:9" ht="12.75" customHeight="1">
      <c r="C9" s="92"/>
      <c r="D9" s="92"/>
    </row>
  </sheetData>
  <pageMargins left="0.23622047244094491" right="0.23622047244094491" top="0.35433070866141736" bottom="0.35433070866141736" header="0.31496062992125984" footer="0.31496062992125984"/>
  <pageSetup paperSize="9" scale="70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7"/>
  <sheetViews>
    <sheetView zoomScaleNormal="85" zoomScalePageLayoutView="85" workbookViewId="0">
      <pane ySplit="3" topLeftCell="A10" activePane="bottomLeft" state="frozen"/>
      <selection activeCell="E95" sqref="E95"/>
      <selection pane="bottomLeft" activeCell="D8" sqref="D8"/>
    </sheetView>
  </sheetViews>
  <sheetFormatPr defaultColWidth="8.88671875" defaultRowHeight="12"/>
  <cols>
    <col min="1" max="1" width="52.33203125" style="37" customWidth="1"/>
    <col min="2" max="2" width="11.33203125" style="56" customWidth="1"/>
    <col min="3" max="3" width="9.44140625" style="53" customWidth="1"/>
    <col min="4" max="6" width="13.109375" style="36" customWidth="1"/>
    <col min="7" max="9" width="13.33203125" style="36" customWidth="1"/>
    <col min="10" max="10" width="13.44140625" style="38" customWidth="1"/>
    <col min="11" max="11" width="5.44140625" style="36" customWidth="1"/>
    <col min="12" max="16384" width="8.88671875" style="37"/>
  </cols>
  <sheetData>
    <row r="1" spans="1:11" ht="30" customHeight="1">
      <c r="A1" s="135" t="s">
        <v>31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1" s="40" customFormat="1" ht="12" customHeight="1">
      <c r="A2" s="138"/>
      <c r="B2" s="58"/>
      <c r="C2" s="87"/>
      <c r="D2" s="88" t="s">
        <v>23</v>
      </c>
      <c r="E2" s="39" t="s">
        <v>18</v>
      </c>
      <c r="F2" s="39" t="s">
        <v>19</v>
      </c>
      <c r="G2" s="39" t="s">
        <v>20</v>
      </c>
      <c r="H2" s="39" t="s">
        <v>21</v>
      </c>
      <c r="I2" s="39" t="s">
        <v>22</v>
      </c>
      <c r="J2" s="140" t="s">
        <v>3</v>
      </c>
      <c r="K2" s="36"/>
    </row>
    <row r="3" spans="1:11" s="40" customFormat="1" ht="24">
      <c r="A3" s="139"/>
      <c r="B3" s="85" t="s">
        <v>17</v>
      </c>
      <c r="C3" s="86" t="s">
        <v>53</v>
      </c>
      <c r="D3" s="65">
        <v>2017</v>
      </c>
      <c r="E3" s="65">
        <v>2018</v>
      </c>
      <c r="F3" s="65">
        <v>2019</v>
      </c>
      <c r="G3" s="65">
        <v>2020</v>
      </c>
      <c r="H3" s="65">
        <v>2021</v>
      </c>
      <c r="I3" s="65">
        <v>2022</v>
      </c>
      <c r="J3" s="141"/>
      <c r="K3" s="36"/>
    </row>
    <row r="4" spans="1:11" s="40" customFormat="1" ht="15" customHeight="1">
      <c r="A4" s="35" t="s">
        <v>56</v>
      </c>
      <c r="B4" s="84"/>
      <c r="C4" s="66"/>
      <c r="D4" s="66"/>
      <c r="E4" s="66"/>
      <c r="F4" s="66"/>
      <c r="G4" s="66"/>
      <c r="H4" s="66"/>
      <c r="I4" s="66"/>
      <c r="J4" s="11"/>
      <c r="K4" s="36"/>
    </row>
    <row r="5" spans="1:11" s="44" customFormat="1" ht="15" customHeight="1">
      <c r="A5" s="41" t="s">
        <v>46</v>
      </c>
      <c r="B5" s="54" t="s">
        <v>6</v>
      </c>
      <c r="C5" s="42" t="s">
        <v>4</v>
      </c>
      <c r="D5" s="95"/>
      <c r="E5" s="95"/>
      <c r="F5" s="95"/>
      <c r="G5" s="95"/>
      <c r="H5" s="95"/>
      <c r="I5" s="95"/>
      <c r="J5" s="67">
        <f>SUM(D5:I5)</f>
        <v>0</v>
      </c>
      <c r="K5" s="36"/>
    </row>
    <row r="6" spans="1:11" s="44" customFormat="1" ht="15" customHeight="1">
      <c r="A6" s="41" t="s">
        <v>27</v>
      </c>
      <c r="B6" s="54" t="s">
        <v>6</v>
      </c>
      <c r="C6" s="42" t="s">
        <v>4</v>
      </c>
      <c r="D6" s="95"/>
      <c r="E6" s="95"/>
      <c r="F6" s="95"/>
      <c r="G6" s="95"/>
      <c r="H6" s="95"/>
      <c r="I6" s="95"/>
      <c r="J6" s="67">
        <f>SUM(D6:I6)</f>
        <v>0</v>
      </c>
      <c r="K6" s="45"/>
    </row>
    <row r="7" spans="1:11" ht="15" customHeight="1">
      <c r="A7" s="41" t="s">
        <v>24</v>
      </c>
      <c r="B7" s="54" t="s">
        <v>7</v>
      </c>
      <c r="C7" s="42" t="s">
        <v>4</v>
      </c>
      <c r="D7" s="95"/>
      <c r="E7" s="95"/>
      <c r="F7" s="95"/>
      <c r="G7" s="95"/>
      <c r="H7" s="95"/>
      <c r="I7" s="95"/>
      <c r="J7" s="67">
        <f>SUM(D7:I7)</f>
        <v>0</v>
      </c>
    </row>
    <row r="8" spans="1:11" s="44" customFormat="1" ht="15" customHeight="1">
      <c r="A8" s="44" t="s">
        <v>25</v>
      </c>
      <c r="B8" s="54" t="s">
        <v>45</v>
      </c>
      <c r="C8" s="42" t="s">
        <v>4</v>
      </c>
      <c r="D8" s="95"/>
      <c r="E8" s="95"/>
      <c r="F8" s="95"/>
      <c r="G8" s="95"/>
      <c r="H8" s="95"/>
      <c r="I8" s="95"/>
      <c r="J8" s="67">
        <f>SUM(D8:I8)</f>
        <v>0</v>
      </c>
      <c r="K8" s="36"/>
    </row>
    <row r="9" spans="1:11" s="40" customFormat="1" ht="15" customHeight="1">
      <c r="A9" s="46" t="s">
        <v>5</v>
      </c>
      <c r="B9" s="59"/>
      <c r="C9" s="47"/>
      <c r="D9" s="48"/>
      <c r="E9" s="48"/>
      <c r="F9" s="48"/>
      <c r="G9" s="48"/>
      <c r="H9" s="48"/>
      <c r="I9" s="48"/>
      <c r="J9" s="69"/>
      <c r="K9" s="36"/>
    </row>
    <row r="10" spans="1:11" s="40" customFormat="1" ht="15" customHeight="1">
      <c r="A10" s="49" t="s">
        <v>28</v>
      </c>
      <c r="B10" s="60"/>
      <c r="C10" s="118"/>
      <c r="D10" s="50">
        <f t="shared" ref="D10:J10" si="0">SUMIF($C5:$C8,"C",D5:D8)</f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70">
        <f t="shared" si="0"/>
        <v>0</v>
      </c>
      <c r="K10" s="51"/>
    </row>
    <row r="11" spans="1:11" s="40" customFormat="1" ht="15" customHeight="1">
      <c r="A11" s="49" t="s">
        <v>29</v>
      </c>
      <c r="B11" s="60"/>
      <c r="C11" s="118"/>
      <c r="D11" s="50">
        <f t="shared" ref="D11:J11" si="1">SUMIF($C5:$C8,"O",D5:D8)</f>
        <v>0</v>
      </c>
      <c r="E11" s="50">
        <f t="shared" si="1"/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70">
        <f t="shared" si="1"/>
        <v>0</v>
      </c>
      <c r="K11" s="51"/>
    </row>
    <row r="12" spans="1:11" s="40" customFormat="1" ht="15" customHeight="1">
      <c r="A12" s="49" t="s">
        <v>26</v>
      </c>
      <c r="B12" s="60"/>
      <c r="C12" s="119"/>
      <c r="D12" s="50">
        <f>D10+D11</f>
        <v>0</v>
      </c>
      <c r="E12" s="50">
        <f t="shared" ref="E12:J12" si="2">E10+E11</f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70">
        <f t="shared" si="2"/>
        <v>0</v>
      </c>
      <c r="K12" s="51"/>
    </row>
    <row r="13" spans="1:11" s="44" customFormat="1" ht="15" customHeight="1">
      <c r="A13" s="113"/>
      <c r="B13" s="114"/>
      <c r="C13" s="115"/>
      <c r="D13" s="116"/>
      <c r="E13" s="116"/>
      <c r="F13" s="116"/>
      <c r="G13" s="116"/>
      <c r="H13" s="116"/>
      <c r="I13" s="116"/>
      <c r="J13" s="117"/>
      <c r="K13" s="45"/>
    </row>
    <row r="14" spans="1:11" s="40" customFormat="1" ht="15" customHeight="1">
      <c r="A14" s="35" t="s">
        <v>57</v>
      </c>
      <c r="B14" s="66"/>
      <c r="C14" s="66"/>
      <c r="D14" s="66"/>
      <c r="E14" s="66"/>
      <c r="F14" s="66"/>
      <c r="G14" s="66"/>
      <c r="H14" s="66"/>
      <c r="I14" s="66"/>
      <c r="J14" s="11"/>
      <c r="K14" s="36"/>
    </row>
    <row r="15" spans="1:11" s="44" customFormat="1" ht="15" customHeight="1">
      <c r="A15" s="96" t="s">
        <v>49</v>
      </c>
      <c r="B15" s="54" t="s">
        <v>6</v>
      </c>
      <c r="C15" s="42" t="s">
        <v>4</v>
      </c>
      <c r="D15" s="95"/>
      <c r="E15" s="95"/>
      <c r="F15" s="95"/>
      <c r="G15" s="95"/>
      <c r="H15" s="95"/>
      <c r="I15" s="95"/>
      <c r="J15" s="67">
        <f>SUM(D15:I15)</f>
        <v>0</v>
      </c>
      <c r="K15" s="45"/>
    </row>
    <row r="16" spans="1:11" s="44" customFormat="1" ht="15" customHeight="1">
      <c r="A16" s="41" t="s">
        <v>33</v>
      </c>
      <c r="B16" s="54" t="s">
        <v>7</v>
      </c>
      <c r="C16" s="42" t="s">
        <v>4</v>
      </c>
      <c r="D16" s="95"/>
      <c r="E16" s="95"/>
      <c r="F16" s="95"/>
      <c r="G16" s="95"/>
      <c r="H16" s="95"/>
      <c r="I16" s="95"/>
      <c r="J16" s="67">
        <f>SUM(D16:I16)</f>
        <v>0</v>
      </c>
      <c r="K16" s="45"/>
    </row>
    <row r="17" spans="1:11" s="40" customFormat="1" ht="15" customHeight="1">
      <c r="A17" s="46" t="s">
        <v>5</v>
      </c>
      <c r="B17" s="59"/>
      <c r="C17" s="47"/>
      <c r="D17" s="48"/>
      <c r="E17" s="48"/>
      <c r="F17" s="48"/>
      <c r="G17" s="48"/>
      <c r="H17" s="48"/>
      <c r="I17" s="48"/>
      <c r="J17" s="69"/>
      <c r="K17" s="36"/>
    </row>
    <row r="18" spans="1:11" s="40" customFormat="1" ht="15" customHeight="1">
      <c r="A18" s="49" t="s">
        <v>30</v>
      </c>
      <c r="B18" s="60"/>
      <c r="C18" s="52"/>
      <c r="D18" s="50">
        <f t="shared" ref="D18:J18" si="3">SUMIF($C15:$C16,"C",D15:D16)</f>
        <v>0</v>
      </c>
      <c r="E18" s="50">
        <f t="shared" si="3"/>
        <v>0</v>
      </c>
      <c r="F18" s="50">
        <f t="shared" si="3"/>
        <v>0</v>
      </c>
      <c r="G18" s="50">
        <f t="shared" si="3"/>
        <v>0</v>
      </c>
      <c r="H18" s="50">
        <f t="shared" si="3"/>
        <v>0</v>
      </c>
      <c r="I18" s="50">
        <f t="shared" si="3"/>
        <v>0</v>
      </c>
      <c r="J18" s="70">
        <f t="shared" si="3"/>
        <v>0</v>
      </c>
      <c r="K18" s="51"/>
    </row>
    <row r="19" spans="1:11" s="40" customFormat="1" ht="15" customHeight="1">
      <c r="A19" s="49" t="s">
        <v>29</v>
      </c>
      <c r="B19" s="60"/>
      <c r="C19" s="52"/>
      <c r="D19" s="50">
        <f>SUMIF($C15:$C16,"O",D15:D16)</f>
        <v>0</v>
      </c>
      <c r="E19" s="50">
        <f t="shared" ref="E19:J19" si="4">SUMIF($C15:$C16,"O",E15:E16)</f>
        <v>0</v>
      </c>
      <c r="F19" s="50">
        <f t="shared" si="4"/>
        <v>0</v>
      </c>
      <c r="G19" s="50">
        <f t="shared" si="4"/>
        <v>0</v>
      </c>
      <c r="H19" s="50">
        <f t="shared" si="4"/>
        <v>0</v>
      </c>
      <c r="I19" s="50">
        <f t="shared" si="4"/>
        <v>0</v>
      </c>
      <c r="J19" s="50">
        <f t="shared" si="4"/>
        <v>0</v>
      </c>
      <c r="K19" s="51"/>
    </row>
    <row r="20" spans="1:11" s="40" customFormat="1" ht="15" customHeight="1">
      <c r="A20" s="49" t="s">
        <v>26</v>
      </c>
      <c r="B20" s="60"/>
      <c r="C20" s="52"/>
      <c r="D20" s="50">
        <f t="shared" ref="D20:J20" si="5">D18+D19</f>
        <v>0</v>
      </c>
      <c r="E20" s="50">
        <f t="shared" si="5"/>
        <v>0</v>
      </c>
      <c r="F20" s="50">
        <f t="shared" si="5"/>
        <v>0</v>
      </c>
      <c r="G20" s="50">
        <f t="shared" si="5"/>
        <v>0</v>
      </c>
      <c r="H20" s="50">
        <f t="shared" si="5"/>
        <v>0</v>
      </c>
      <c r="I20" s="50">
        <f t="shared" si="5"/>
        <v>0</v>
      </c>
      <c r="J20" s="70">
        <f t="shared" si="5"/>
        <v>0</v>
      </c>
      <c r="K20" s="51"/>
    </row>
    <row r="21" spans="1:11" s="44" customFormat="1" ht="15" customHeight="1">
      <c r="A21" s="113"/>
      <c r="B21" s="114" t="s">
        <v>0</v>
      </c>
      <c r="C21" s="115"/>
      <c r="D21" s="116"/>
      <c r="E21" s="116"/>
      <c r="F21" s="116"/>
      <c r="G21" s="116"/>
      <c r="H21" s="116"/>
      <c r="I21" s="116"/>
      <c r="J21" s="117"/>
      <c r="K21" s="45"/>
    </row>
    <row r="22" spans="1:11" s="40" customFormat="1" ht="15" customHeight="1">
      <c r="A22" s="35" t="s">
        <v>58</v>
      </c>
      <c r="B22" s="66"/>
      <c r="C22" s="66"/>
      <c r="D22" s="66"/>
      <c r="E22" s="66"/>
      <c r="F22" s="66"/>
      <c r="G22" s="66"/>
      <c r="H22" s="66"/>
      <c r="I22" s="66"/>
      <c r="J22" s="11"/>
      <c r="K22" s="36"/>
    </row>
    <row r="23" spans="1:11" s="44" customFormat="1" ht="15" customHeight="1">
      <c r="A23" s="41" t="s">
        <v>15</v>
      </c>
      <c r="B23" s="54" t="s">
        <v>8</v>
      </c>
      <c r="C23" s="42" t="s">
        <v>4</v>
      </c>
      <c r="D23" s="95"/>
      <c r="E23" s="95"/>
      <c r="F23" s="95"/>
      <c r="G23" s="95"/>
      <c r="H23" s="95"/>
      <c r="I23" s="95"/>
      <c r="J23" s="67">
        <f>SUM(D23:I23)</f>
        <v>0</v>
      </c>
      <c r="K23" s="45"/>
    </row>
    <row r="24" spans="1:11" s="40" customFormat="1" ht="15" customHeight="1">
      <c r="A24" s="46" t="s">
        <v>5</v>
      </c>
      <c r="B24" s="59"/>
      <c r="C24" s="47"/>
      <c r="D24" s="48"/>
      <c r="E24" s="48"/>
      <c r="F24" s="48"/>
      <c r="G24" s="48"/>
      <c r="H24" s="48"/>
      <c r="I24" s="48"/>
      <c r="J24" s="69"/>
      <c r="K24" s="36"/>
    </row>
    <row r="25" spans="1:11" s="40" customFormat="1" ht="15" customHeight="1">
      <c r="A25" s="49" t="s">
        <v>30</v>
      </c>
      <c r="B25" s="60"/>
      <c r="C25" s="52"/>
      <c r="D25" s="50">
        <f t="shared" ref="D25:J25" si="6">SUMIF($C23:$C23,"C",D23:D23)</f>
        <v>0</v>
      </c>
      <c r="E25" s="50">
        <f t="shared" si="6"/>
        <v>0</v>
      </c>
      <c r="F25" s="50">
        <f t="shared" si="6"/>
        <v>0</v>
      </c>
      <c r="G25" s="50">
        <f t="shared" si="6"/>
        <v>0</v>
      </c>
      <c r="H25" s="50">
        <f t="shared" si="6"/>
        <v>0</v>
      </c>
      <c r="I25" s="50">
        <f t="shared" si="6"/>
        <v>0</v>
      </c>
      <c r="J25" s="70">
        <f t="shared" si="6"/>
        <v>0</v>
      </c>
      <c r="K25" s="51"/>
    </row>
    <row r="26" spans="1:11" s="40" customFormat="1" ht="15" customHeight="1">
      <c r="A26" s="49" t="s">
        <v>29</v>
      </c>
      <c r="B26" s="60"/>
      <c r="C26" s="52"/>
      <c r="D26" s="50">
        <f t="shared" ref="D26:J26" si="7">SUMIF($C23:$C23,"O",D23:D23)</f>
        <v>0</v>
      </c>
      <c r="E26" s="50">
        <f t="shared" si="7"/>
        <v>0</v>
      </c>
      <c r="F26" s="50">
        <f t="shared" si="7"/>
        <v>0</v>
      </c>
      <c r="G26" s="50">
        <f t="shared" si="7"/>
        <v>0</v>
      </c>
      <c r="H26" s="50">
        <f t="shared" si="7"/>
        <v>0</v>
      </c>
      <c r="I26" s="50">
        <f t="shared" si="7"/>
        <v>0</v>
      </c>
      <c r="J26" s="50">
        <f t="shared" si="7"/>
        <v>0</v>
      </c>
      <c r="K26" s="51"/>
    </row>
    <row r="27" spans="1:11" s="40" customFormat="1" ht="15" customHeight="1">
      <c r="A27" s="49" t="s">
        <v>26</v>
      </c>
      <c r="B27" s="60"/>
      <c r="C27" s="52"/>
      <c r="D27" s="50">
        <f t="shared" ref="D27:J27" si="8">D25+D26</f>
        <v>0</v>
      </c>
      <c r="E27" s="50">
        <f t="shared" si="8"/>
        <v>0</v>
      </c>
      <c r="F27" s="50">
        <f t="shared" si="8"/>
        <v>0</v>
      </c>
      <c r="G27" s="50">
        <f t="shared" si="8"/>
        <v>0</v>
      </c>
      <c r="H27" s="50">
        <f t="shared" si="8"/>
        <v>0</v>
      </c>
      <c r="I27" s="50">
        <f t="shared" si="8"/>
        <v>0</v>
      </c>
      <c r="J27" s="70">
        <f t="shared" si="8"/>
        <v>0</v>
      </c>
      <c r="K27" s="51"/>
    </row>
    <row r="28" spans="1:11" s="44" customFormat="1" ht="15" customHeight="1">
      <c r="A28" s="113"/>
      <c r="B28" s="114" t="s">
        <v>0</v>
      </c>
      <c r="C28" s="115"/>
      <c r="D28" s="116"/>
      <c r="E28" s="116"/>
      <c r="F28" s="116"/>
      <c r="G28" s="116"/>
      <c r="H28" s="116"/>
      <c r="I28" s="116"/>
      <c r="J28" s="117"/>
      <c r="K28" s="45"/>
    </row>
    <row r="29" spans="1:11" s="40" customFormat="1" ht="15" customHeight="1">
      <c r="A29" s="35" t="s">
        <v>50</v>
      </c>
      <c r="B29" s="66"/>
      <c r="C29" s="66"/>
      <c r="D29" s="66"/>
      <c r="E29" s="66"/>
      <c r="F29" s="66"/>
      <c r="G29" s="66"/>
      <c r="H29" s="66"/>
      <c r="I29" s="66"/>
      <c r="J29" s="11"/>
      <c r="K29" s="36"/>
    </row>
    <row r="30" spans="1:11" s="44" customFormat="1" ht="15" customHeight="1">
      <c r="A30" s="41" t="s">
        <v>51</v>
      </c>
      <c r="B30" s="55" t="s">
        <v>9</v>
      </c>
      <c r="C30" s="42" t="s">
        <v>54</v>
      </c>
      <c r="D30" s="95"/>
      <c r="E30" s="95"/>
      <c r="F30" s="95"/>
      <c r="G30" s="95"/>
      <c r="H30" s="95"/>
      <c r="I30" s="95"/>
      <c r="J30" s="67">
        <f>SUM(D30:I30)</f>
        <v>0</v>
      </c>
      <c r="K30" s="45"/>
    </row>
    <row r="31" spans="1:11" s="44" customFormat="1" ht="15" customHeight="1">
      <c r="A31" s="41" t="s">
        <v>52</v>
      </c>
      <c r="B31" s="55" t="s">
        <v>9</v>
      </c>
      <c r="C31" s="42" t="s">
        <v>54</v>
      </c>
      <c r="D31" s="95"/>
      <c r="E31" s="95"/>
      <c r="F31" s="95"/>
      <c r="G31" s="95"/>
      <c r="H31" s="95"/>
      <c r="I31" s="95"/>
      <c r="J31" s="67">
        <f>SUM(D31:I31)</f>
        <v>0</v>
      </c>
      <c r="K31" s="45"/>
    </row>
    <row r="32" spans="1:11" s="40" customFormat="1" ht="15" customHeight="1">
      <c r="A32" s="46" t="s">
        <v>5</v>
      </c>
      <c r="B32" s="59"/>
      <c r="C32" s="47"/>
      <c r="D32" s="48"/>
      <c r="E32" s="48"/>
      <c r="F32" s="48"/>
      <c r="G32" s="48"/>
      <c r="H32" s="48"/>
      <c r="I32" s="48"/>
      <c r="J32" s="69"/>
      <c r="K32" s="36"/>
    </row>
    <row r="33" spans="1:11" s="40" customFormat="1" ht="15" customHeight="1">
      <c r="A33" s="49" t="s">
        <v>30</v>
      </c>
      <c r="B33" s="60"/>
      <c r="C33" s="52"/>
      <c r="D33" s="50">
        <f t="shared" ref="D33:J33" si="9">SUMIF($C30:$C31,"C",D30:D31)</f>
        <v>0</v>
      </c>
      <c r="E33" s="50">
        <f t="shared" si="9"/>
        <v>0</v>
      </c>
      <c r="F33" s="50">
        <f t="shared" si="9"/>
        <v>0</v>
      </c>
      <c r="G33" s="50">
        <f t="shared" si="9"/>
        <v>0</v>
      </c>
      <c r="H33" s="50">
        <f t="shared" si="9"/>
        <v>0</v>
      </c>
      <c r="I33" s="50">
        <f t="shared" si="9"/>
        <v>0</v>
      </c>
      <c r="J33" s="70">
        <f t="shared" si="9"/>
        <v>0</v>
      </c>
      <c r="K33" s="51"/>
    </row>
    <row r="34" spans="1:11" s="40" customFormat="1" ht="15" customHeight="1">
      <c r="A34" s="49" t="s">
        <v>29</v>
      </c>
      <c r="B34" s="60"/>
      <c r="C34" s="52"/>
      <c r="D34" s="50">
        <f>SUMIF($C30:$C31,"O",D30:D31)</f>
        <v>0</v>
      </c>
      <c r="E34" s="50">
        <f t="shared" ref="E34:J34" si="10">SUMIF($C30:$C31,"O",E30:E31)</f>
        <v>0</v>
      </c>
      <c r="F34" s="50">
        <f t="shared" si="10"/>
        <v>0</v>
      </c>
      <c r="G34" s="50">
        <f t="shared" si="10"/>
        <v>0</v>
      </c>
      <c r="H34" s="50">
        <f t="shared" si="10"/>
        <v>0</v>
      </c>
      <c r="I34" s="50">
        <f t="shared" si="10"/>
        <v>0</v>
      </c>
      <c r="J34" s="50">
        <f t="shared" si="10"/>
        <v>0</v>
      </c>
      <c r="K34" s="51"/>
    </row>
    <row r="35" spans="1:11" s="40" customFormat="1" ht="15" customHeight="1">
      <c r="A35" s="49" t="s">
        <v>26</v>
      </c>
      <c r="B35" s="60"/>
      <c r="C35" s="52"/>
      <c r="D35" s="50">
        <f>D33+D34</f>
        <v>0</v>
      </c>
      <c r="E35" s="50">
        <f t="shared" ref="E35:J35" si="11">E33+E34</f>
        <v>0</v>
      </c>
      <c r="F35" s="50">
        <f t="shared" si="11"/>
        <v>0</v>
      </c>
      <c r="G35" s="50">
        <f t="shared" si="11"/>
        <v>0</v>
      </c>
      <c r="H35" s="50">
        <f t="shared" si="11"/>
        <v>0</v>
      </c>
      <c r="I35" s="50">
        <f t="shared" si="11"/>
        <v>0</v>
      </c>
      <c r="J35" s="70">
        <f t="shared" si="11"/>
        <v>0</v>
      </c>
      <c r="K35" s="51"/>
    </row>
    <row r="36" spans="1:11" s="44" customFormat="1" ht="15" customHeight="1">
      <c r="A36" s="113"/>
      <c r="B36" s="114" t="s">
        <v>0</v>
      </c>
      <c r="C36" s="115"/>
      <c r="D36" s="116"/>
      <c r="E36" s="116"/>
      <c r="F36" s="116"/>
      <c r="G36" s="116"/>
      <c r="H36" s="116"/>
      <c r="I36" s="116"/>
      <c r="J36" s="117"/>
      <c r="K36" s="45"/>
    </row>
    <row r="37" spans="1:11" s="44" customFormat="1" ht="15" customHeight="1">
      <c r="A37" s="113"/>
      <c r="B37" s="114" t="s">
        <v>0</v>
      </c>
      <c r="C37" s="115"/>
      <c r="D37" s="116"/>
      <c r="E37" s="116"/>
      <c r="F37" s="116"/>
      <c r="G37" s="116"/>
      <c r="H37" s="116"/>
      <c r="I37" s="116"/>
      <c r="J37" s="117"/>
      <c r="K37" s="45"/>
    </row>
    <row r="38" spans="1:11" s="40" customFormat="1" ht="15" customHeight="1">
      <c r="A38" s="46" t="s">
        <v>47</v>
      </c>
      <c r="B38" s="59"/>
      <c r="C38" s="47"/>
      <c r="D38" s="48"/>
      <c r="E38" s="48"/>
      <c r="F38" s="48"/>
      <c r="G38" s="48"/>
      <c r="H38" s="48"/>
      <c r="I38" s="48"/>
      <c r="J38" s="69"/>
      <c r="K38" s="36"/>
    </row>
    <row r="39" spans="1:11" s="40" customFormat="1" ht="15" customHeight="1">
      <c r="A39" s="73" t="s">
        <v>30</v>
      </c>
      <c r="B39" s="74"/>
      <c r="C39" s="75"/>
      <c r="D39" s="76">
        <f>SUM(D10,D18,D25,D33)</f>
        <v>0</v>
      </c>
      <c r="E39" s="76">
        <f t="shared" ref="E39:J39" si="12">SUM(E10,E18,E25,E33)</f>
        <v>0</v>
      </c>
      <c r="F39" s="76">
        <f t="shared" si="12"/>
        <v>0</v>
      </c>
      <c r="G39" s="76">
        <f t="shared" si="12"/>
        <v>0</v>
      </c>
      <c r="H39" s="76">
        <f t="shared" si="12"/>
        <v>0</v>
      </c>
      <c r="I39" s="76">
        <f t="shared" si="12"/>
        <v>0</v>
      </c>
      <c r="J39" s="76">
        <f t="shared" si="12"/>
        <v>0</v>
      </c>
      <c r="K39" s="51"/>
    </row>
    <row r="40" spans="1:11" s="40" customFormat="1" ht="15" customHeight="1">
      <c r="A40" s="73" t="s">
        <v>29</v>
      </c>
      <c r="B40" s="74"/>
      <c r="C40" s="75"/>
      <c r="D40" s="76">
        <f>SUM(D11,D19,D26,D34)</f>
        <v>0</v>
      </c>
      <c r="E40" s="76">
        <f>SUM(E11,E19,E26,E34)</f>
        <v>0</v>
      </c>
      <c r="F40" s="76">
        <f t="shared" ref="F40:J40" si="13">SUM(F11,F19,F26,F34)</f>
        <v>0</v>
      </c>
      <c r="G40" s="76">
        <f t="shared" si="13"/>
        <v>0</v>
      </c>
      <c r="H40" s="76">
        <f>SUM(H11,H19,H26,H34)</f>
        <v>0</v>
      </c>
      <c r="I40" s="76">
        <f t="shared" si="13"/>
        <v>0</v>
      </c>
      <c r="J40" s="76">
        <f t="shared" si="13"/>
        <v>0</v>
      </c>
      <c r="K40" s="51"/>
    </row>
    <row r="41" spans="1:11" s="40" customFormat="1" ht="15" customHeight="1">
      <c r="A41" s="77" t="s">
        <v>26</v>
      </c>
      <c r="B41" s="78"/>
      <c r="C41" s="79"/>
      <c r="D41" s="80">
        <f t="shared" ref="D41:J41" si="14">D39+D40</f>
        <v>0</v>
      </c>
      <c r="E41" s="80">
        <f t="shared" si="14"/>
        <v>0</v>
      </c>
      <c r="F41" s="80">
        <f t="shared" si="14"/>
        <v>0</v>
      </c>
      <c r="G41" s="80">
        <f t="shared" si="14"/>
        <v>0</v>
      </c>
      <c r="H41" s="80">
        <f t="shared" si="14"/>
        <v>0</v>
      </c>
      <c r="I41" s="80">
        <f t="shared" si="14"/>
        <v>0</v>
      </c>
      <c r="J41" s="81">
        <f t="shared" si="14"/>
        <v>0</v>
      </c>
      <c r="K41" s="51"/>
    </row>
    <row r="42" spans="1:11" ht="12.75" customHeight="1">
      <c r="A42" s="68"/>
      <c r="B42" s="71"/>
      <c r="C42" s="43"/>
      <c r="D42" s="72"/>
      <c r="E42" s="72"/>
      <c r="F42" s="72"/>
      <c r="G42" s="72"/>
      <c r="H42" s="72"/>
      <c r="I42" s="72"/>
    </row>
    <row r="43" spans="1:11" ht="12.75" customHeight="1">
      <c r="B43" s="57"/>
    </row>
    <row r="44" spans="1:11" ht="12.75" customHeight="1">
      <c r="B44" s="57"/>
    </row>
    <row r="45" spans="1:11" ht="12.75" customHeight="1">
      <c r="B45" s="57"/>
    </row>
    <row r="46" spans="1:11" ht="12.75" customHeight="1">
      <c r="B46" s="57"/>
    </row>
    <row r="47" spans="1:11" ht="12.75" customHeight="1">
      <c r="B47" s="57"/>
    </row>
  </sheetData>
  <mergeCells count="3">
    <mergeCell ref="A1:J1"/>
    <mergeCell ref="A2:A3"/>
    <mergeCell ref="J2:J3"/>
  </mergeCells>
  <dataValidations count="2">
    <dataValidation type="list" allowBlank="1" showInputMessage="1" showErrorMessage="1" error="Please enter C or R" sqref="C13 C28 C21 C36:C37">
      <formula1>"C,R"</formula1>
    </dataValidation>
    <dataValidation type="list" allowBlank="1" showInputMessage="1" showErrorMessage="1" error="Please enter C or R" sqref="C15:C16 C30:C31 C5:C8 C23">
      <formula1>"C,O"</formula1>
    </dataValidation>
  </dataValidations>
  <pageMargins left="0.7" right="0.7" top="0.75" bottom="0.75" header="0.3" footer="0.3"/>
  <pageSetup paperSize="9" scale="59" orientation="landscape" r:id="rId1"/>
  <headerFooter alignWithMargins="0">
    <oddFooter>&amp;C&amp;"Arial,Regular"Page &amp;P&amp;R&amp;"Arial,Regular"&amp;F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Istruzioni</vt:lpstr>
      <vt:lpstr>Bill_Of_Material</vt:lpstr>
      <vt:lpstr>Riepilogo_Apparati</vt:lpstr>
      <vt:lpstr>Servizi</vt:lpstr>
      <vt:lpstr>TCO</vt:lpstr>
      <vt:lpstr>Istruzioni!Area_stampa</vt:lpstr>
    </vt:vector>
  </TitlesOfParts>
  <Company>Consortium GARR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Allegato1401_D_Dettaglio_Costi</dc:title>
  <dc:creator>Consortium GARR</dc:creator>
  <cp:keywords>1401 - GARR-X Progress WP2-Trasmissivo</cp:keywords>
  <cp:lastModifiedBy>Marcello</cp:lastModifiedBy>
  <cp:lastPrinted>2016-09-28T17:09:13Z</cp:lastPrinted>
  <dcterms:created xsi:type="dcterms:W3CDTF">2013-02-14T10:16:42Z</dcterms:created>
  <dcterms:modified xsi:type="dcterms:W3CDTF">2016-09-28T17:09:17Z</dcterms:modified>
  <cp:contentStatus>final</cp:contentStatus>
</cp:coreProperties>
</file>