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fabiani\garrbox\CONtender 2018\FILE-DA-PUBBLICARE-1803\"/>
    </mc:Choice>
  </mc:AlternateContent>
  <bookViews>
    <workbookView xWindow="36" yWindow="2328" windowWidth="15480" windowHeight="4500" tabRatio="699" activeTab="1"/>
  </bookViews>
  <sheets>
    <sheet name="Sintesi Offerta Economica" sheetId="13" r:id="rId1"/>
    <sheet name="1803 Costi Lotto A" sheetId="10" r:id="rId2"/>
    <sheet name="Costi unitari" sheetId="12" r:id="rId3"/>
  </sheets>
  <definedNames>
    <definedName name="_xlnm._FilterDatabase" localSheetId="1" hidden="1">'1803 Costi Lotto A'!$A$3:$P$5</definedName>
    <definedName name="_xlnm.Print_Area" localSheetId="1">'1803 Costi Lotto A'!$A$2:$U$116</definedName>
    <definedName name="_xlnm.Print_Titles" localSheetId="1">'1803 Costi Lotto A'!$2:$5</definedName>
  </definedNames>
  <calcPr calcId="162913"/>
</workbook>
</file>

<file path=xl/calcChain.xml><?xml version="1.0" encoding="utf-8"?>
<calcChain xmlns="http://schemas.openxmlformats.org/spreadsheetml/2006/main">
  <c r="U116" i="10" l="1"/>
  <c r="T116" i="10"/>
  <c r="S116" i="10"/>
  <c r="R116" i="10"/>
  <c r="Q116" i="10"/>
  <c r="P116" i="10"/>
  <c r="O116" i="10"/>
  <c r="N116" i="10"/>
  <c r="M116" i="10"/>
  <c r="L116" i="10"/>
  <c r="R46" i="10" l="1"/>
  <c r="T46" i="10" s="1"/>
  <c r="U46" i="10" s="1"/>
  <c r="S46" i="10"/>
  <c r="R47" i="10"/>
  <c r="S47" i="10"/>
  <c r="T47" i="10"/>
  <c r="U47" i="10"/>
  <c r="R48" i="10"/>
  <c r="S48" i="10"/>
  <c r="R49" i="10"/>
  <c r="T49" i="10" s="1"/>
  <c r="U49" i="10" s="1"/>
  <c r="S49" i="10"/>
  <c r="R50" i="10"/>
  <c r="S50" i="10"/>
  <c r="R51" i="10"/>
  <c r="S51" i="10"/>
  <c r="T51" i="10"/>
  <c r="U51" i="10" s="1"/>
  <c r="R52" i="10"/>
  <c r="T52" i="10" s="1"/>
  <c r="U52" i="10" s="1"/>
  <c r="S52" i="10"/>
  <c r="R53" i="10"/>
  <c r="S53" i="10"/>
  <c r="T53" i="10"/>
  <c r="U53" i="10"/>
  <c r="R54" i="10"/>
  <c r="T54" i="10" s="1"/>
  <c r="U54" i="10" s="1"/>
  <c r="S54" i="10"/>
  <c r="R55" i="10"/>
  <c r="S55" i="10"/>
  <c r="T55" i="10"/>
  <c r="U55" i="10"/>
  <c r="R56" i="10"/>
  <c r="S56" i="10"/>
  <c r="R57" i="10"/>
  <c r="T57" i="10" s="1"/>
  <c r="U57" i="10" s="1"/>
  <c r="S57" i="10"/>
  <c r="R58" i="10"/>
  <c r="S58" i="10"/>
  <c r="R59" i="10"/>
  <c r="S59" i="10"/>
  <c r="T59" i="10"/>
  <c r="U59" i="10" s="1"/>
  <c r="R60" i="10"/>
  <c r="T60" i="10" s="1"/>
  <c r="U60" i="10" s="1"/>
  <c r="S60" i="10"/>
  <c r="R61" i="10"/>
  <c r="S61" i="10"/>
  <c r="T61" i="10"/>
  <c r="U61" i="10"/>
  <c r="R62" i="10"/>
  <c r="T62" i="10" s="1"/>
  <c r="U62" i="10" s="1"/>
  <c r="S62" i="10"/>
  <c r="R63" i="10"/>
  <c r="S63" i="10"/>
  <c r="T63" i="10"/>
  <c r="U63" i="10"/>
  <c r="R64" i="10"/>
  <c r="S64" i="10"/>
  <c r="R65" i="10"/>
  <c r="T65" i="10" s="1"/>
  <c r="U65" i="10" s="1"/>
  <c r="S65" i="10"/>
  <c r="R66" i="10"/>
  <c r="S66" i="10"/>
  <c r="R67" i="10"/>
  <c r="S67" i="10"/>
  <c r="T67" i="10"/>
  <c r="U67" i="10" s="1"/>
  <c r="R68" i="10"/>
  <c r="T68" i="10" s="1"/>
  <c r="U68" i="10" s="1"/>
  <c r="S68" i="10"/>
  <c r="R69" i="10"/>
  <c r="S69" i="10"/>
  <c r="T69" i="10"/>
  <c r="U69" i="10"/>
  <c r="R70" i="10"/>
  <c r="T70" i="10" s="1"/>
  <c r="U70" i="10" s="1"/>
  <c r="S70" i="10"/>
  <c r="R71" i="10"/>
  <c r="S71" i="10"/>
  <c r="T71" i="10"/>
  <c r="U71" i="10"/>
  <c r="R72" i="10"/>
  <c r="S72" i="10"/>
  <c r="R73" i="10"/>
  <c r="T73" i="10" s="1"/>
  <c r="U73" i="10" s="1"/>
  <c r="S73" i="10"/>
  <c r="R74" i="10"/>
  <c r="S74" i="10"/>
  <c r="R75" i="10"/>
  <c r="S75" i="10"/>
  <c r="T75" i="10"/>
  <c r="U75" i="10" s="1"/>
  <c r="R76" i="10"/>
  <c r="T76" i="10" s="1"/>
  <c r="U76" i="10" s="1"/>
  <c r="S76" i="10"/>
  <c r="R77" i="10"/>
  <c r="S77" i="10"/>
  <c r="T77" i="10"/>
  <c r="U77" i="10"/>
  <c r="R78" i="10"/>
  <c r="T78" i="10" s="1"/>
  <c r="U78" i="10" s="1"/>
  <c r="S78" i="10"/>
  <c r="R79" i="10"/>
  <c r="S79" i="10"/>
  <c r="T79" i="10"/>
  <c r="U79" i="10"/>
  <c r="R80" i="10"/>
  <c r="S80" i="10"/>
  <c r="R81" i="10"/>
  <c r="T81" i="10" s="1"/>
  <c r="U81" i="10" s="1"/>
  <c r="S81" i="10"/>
  <c r="R82" i="10"/>
  <c r="S82" i="10"/>
  <c r="R83" i="10"/>
  <c r="S83" i="10"/>
  <c r="T83" i="10"/>
  <c r="U83" i="10" s="1"/>
  <c r="R84" i="10"/>
  <c r="T84" i="10" s="1"/>
  <c r="U84" i="10" s="1"/>
  <c r="S84" i="10"/>
  <c r="R85" i="10"/>
  <c r="S85" i="10"/>
  <c r="T85" i="10"/>
  <c r="U85" i="10"/>
  <c r="R86" i="10"/>
  <c r="T86" i="10" s="1"/>
  <c r="U86" i="10" s="1"/>
  <c r="S86" i="10"/>
  <c r="R87" i="10"/>
  <c r="S87" i="10"/>
  <c r="T87" i="10"/>
  <c r="U87" i="10"/>
  <c r="R88" i="10"/>
  <c r="S88" i="10"/>
  <c r="R89" i="10"/>
  <c r="T89" i="10" s="1"/>
  <c r="U89" i="10" s="1"/>
  <c r="S89" i="10"/>
  <c r="R90" i="10"/>
  <c r="S90" i="10"/>
  <c r="R91" i="10"/>
  <c r="S91" i="10"/>
  <c r="T91" i="10"/>
  <c r="U91" i="10" s="1"/>
  <c r="R92" i="10"/>
  <c r="T92" i="10" s="1"/>
  <c r="U92" i="10" s="1"/>
  <c r="S92" i="10"/>
  <c r="R93" i="10"/>
  <c r="S93" i="10"/>
  <c r="T93" i="10"/>
  <c r="U93" i="10"/>
  <c r="R94" i="10"/>
  <c r="T94" i="10" s="1"/>
  <c r="U94" i="10" s="1"/>
  <c r="S94" i="10"/>
  <c r="R95" i="10"/>
  <c r="S95" i="10"/>
  <c r="T95" i="10"/>
  <c r="U95" i="10"/>
  <c r="R96" i="10"/>
  <c r="S96" i="10"/>
  <c r="R97" i="10"/>
  <c r="T97" i="10" s="1"/>
  <c r="U97" i="10" s="1"/>
  <c r="S97" i="10"/>
  <c r="R98" i="10"/>
  <c r="S98" i="10"/>
  <c r="R99" i="10"/>
  <c r="S99" i="10"/>
  <c r="T99" i="10"/>
  <c r="U99" i="10" s="1"/>
  <c r="R100" i="10"/>
  <c r="T100" i="10" s="1"/>
  <c r="U100" i="10" s="1"/>
  <c r="S100" i="10"/>
  <c r="R101" i="10"/>
  <c r="S101" i="10"/>
  <c r="T101" i="10"/>
  <c r="U101" i="10"/>
  <c r="R102" i="10"/>
  <c r="T102" i="10" s="1"/>
  <c r="U102" i="10" s="1"/>
  <c r="S102" i="10"/>
  <c r="R103" i="10"/>
  <c r="S103" i="10"/>
  <c r="T103" i="10"/>
  <c r="U103" i="10"/>
  <c r="R104" i="10"/>
  <c r="S104" i="10"/>
  <c r="R105" i="10"/>
  <c r="T105" i="10" s="1"/>
  <c r="U105" i="10" s="1"/>
  <c r="S105" i="10"/>
  <c r="R106" i="10"/>
  <c r="S106" i="10"/>
  <c r="R107" i="10"/>
  <c r="S107" i="10"/>
  <c r="T107" i="10"/>
  <c r="U107" i="10" s="1"/>
  <c r="R108" i="10"/>
  <c r="T108" i="10" s="1"/>
  <c r="U108" i="10" s="1"/>
  <c r="S108" i="10"/>
  <c r="R109" i="10"/>
  <c r="S109" i="10"/>
  <c r="T109" i="10"/>
  <c r="U109" i="10"/>
  <c r="R110" i="10"/>
  <c r="T110" i="10" s="1"/>
  <c r="U110" i="10" s="1"/>
  <c r="S110" i="10"/>
  <c r="R111" i="10"/>
  <c r="S111" i="10"/>
  <c r="T111" i="10"/>
  <c r="U111" i="10"/>
  <c r="R112" i="10"/>
  <c r="S112" i="10"/>
  <c r="R113" i="10"/>
  <c r="T113" i="10" s="1"/>
  <c r="U113" i="10" s="1"/>
  <c r="S113" i="10"/>
  <c r="R114" i="10"/>
  <c r="S114" i="10"/>
  <c r="R115" i="10"/>
  <c r="S115" i="10"/>
  <c r="T115" i="10"/>
  <c r="U115" i="10" s="1"/>
  <c r="T56" i="10" l="1"/>
  <c r="U56" i="10" s="1"/>
  <c r="T48" i="10"/>
  <c r="U48" i="10" s="1"/>
  <c r="T106" i="10"/>
  <c r="U106" i="10" s="1"/>
  <c r="T98" i="10"/>
  <c r="U98" i="10" s="1"/>
  <c r="T90" i="10"/>
  <c r="U90" i="10" s="1"/>
  <c r="T82" i="10"/>
  <c r="U82" i="10" s="1"/>
  <c r="T74" i="10"/>
  <c r="U74" i="10" s="1"/>
  <c r="T66" i="10"/>
  <c r="U66" i="10" s="1"/>
  <c r="T58" i="10"/>
  <c r="U58" i="10" s="1"/>
  <c r="T50" i="10"/>
  <c r="U50" i="10" s="1"/>
  <c r="T112" i="10"/>
  <c r="U112" i="10" s="1"/>
  <c r="T96" i="10"/>
  <c r="U96" i="10" s="1"/>
  <c r="T72" i="10"/>
  <c r="U72" i="10" s="1"/>
  <c r="T64" i="10"/>
  <c r="U64" i="10" s="1"/>
  <c r="T104" i="10"/>
  <c r="U104" i="10" s="1"/>
  <c r="T88" i="10"/>
  <c r="U88" i="10" s="1"/>
  <c r="T80" i="10"/>
  <c r="U80" i="10" s="1"/>
  <c r="T114" i="10"/>
  <c r="U114" i="10" s="1"/>
  <c r="T10" i="10"/>
  <c r="U10" i="10" s="1"/>
  <c r="T11" i="10"/>
  <c r="U11" i="10" s="1"/>
  <c r="T18" i="10"/>
  <c r="U18" i="10" s="1"/>
  <c r="T19" i="10"/>
  <c r="U19" i="10" s="1"/>
  <c r="T26" i="10"/>
  <c r="U26" i="10" s="1"/>
  <c r="T27" i="10"/>
  <c r="U27" i="10" s="1"/>
  <c r="T34" i="10"/>
  <c r="U34" i="10" s="1"/>
  <c r="T35" i="10"/>
  <c r="U35" i="10" s="1"/>
  <c r="T42" i="10"/>
  <c r="U42" i="10" s="1"/>
  <c r="T43" i="10"/>
  <c r="U43" i="10" s="1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R10" i="10"/>
  <c r="R11" i="10"/>
  <c r="R12" i="10"/>
  <c r="T12" i="10" s="1"/>
  <c r="U12" i="10" s="1"/>
  <c r="R13" i="10"/>
  <c r="T13" i="10" s="1"/>
  <c r="U13" i="10" s="1"/>
  <c r="R14" i="10"/>
  <c r="T14" i="10" s="1"/>
  <c r="U14" i="10" s="1"/>
  <c r="R15" i="10"/>
  <c r="T15" i="10" s="1"/>
  <c r="U15" i="10" s="1"/>
  <c r="R16" i="10"/>
  <c r="T16" i="10" s="1"/>
  <c r="U16" i="10" s="1"/>
  <c r="R17" i="10"/>
  <c r="T17" i="10" s="1"/>
  <c r="U17" i="10" s="1"/>
  <c r="R18" i="10"/>
  <c r="R19" i="10"/>
  <c r="R20" i="10"/>
  <c r="T20" i="10" s="1"/>
  <c r="U20" i="10" s="1"/>
  <c r="R21" i="10"/>
  <c r="T21" i="10" s="1"/>
  <c r="U21" i="10" s="1"/>
  <c r="R22" i="10"/>
  <c r="T22" i="10" s="1"/>
  <c r="U22" i="10" s="1"/>
  <c r="R23" i="10"/>
  <c r="T23" i="10" s="1"/>
  <c r="U23" i="10" s="1"/>
  <c r="R24" i="10"/>
  <c r="T24" i="10" s="1"/>
  <c r="U24" i="10" s="1"/>
  <c r="R25" i="10"/>
  <c r="T25" i="10" s="1"/>
  <c r="U25" i="10" s="1"/>
  <c r="R26" i="10"/>
  <c r="R27" i="10"/>
  <c r="R28" i="10"/>
  <c r="T28" i="10" s="1"/>
  <c r="U28" i="10" s="1"/>
  <c r="R29" i="10"/>
  <c r="T29" i="10" s="1"/>
  <c r="U29" i="10" s="1"/>
  <c r="R30" i="10"/>
  <c r="T30" i="10" s="1"/>
  <c r="U30" i="10" s="1"/>
  <c r="R31" i="10"/>
  <c r="T31" i="10" s="1"/>
  <c r="U31" i="10" s="1"/>
  <c r="R32" i="10"/>
  <c r="T32" i="10" s="1"/>
  <c r="U32" i="10" s="1"/>
  <c r="R33" i="10"/>
  <c r="T33" i="10" s="1"/>
  <c r="U33" i="10" s="1"/>
  <c r="R34" i="10"/>
  <c r="R35" i="10"/>
  <c r="R36" i="10"/>
  <c r="T36" i="10" s="1"/>
  <c r="U36" i="10" s="1"/>
  <c r="R37" i="10"/>
  <c r="T37" i="10" s="1"/>
  <c r="U37" i="10" s="1"/>
  <c r="R38" i="10"/>
  <c r="T38" i="10" s="1"/>
  <c r="U38" i="10" s="1"/>
  <c r="R39" i="10"/>
  <c r="T39" i="10" s="1"/>
  <c r="U39" i="10" s="1"/>
  <c r="R40" i="10"/>
  <c r="T40" i="10" s="1"/>
  <c r="U40" i="10" s="1"/>
  <c r="R41" i="10"/>
  <c r="T41" i="10" s="1"/>
  <c r="U41" i="10" s="1"/>
  <c r="R42" i="10"/>
  <c r="R43" i="10"/>
  <c r="R44" i="10"/>
  <c r="T44" i="10" s="1"/>
  <c r="U44" i="10" s="1"/>
  <c r="R45" i="10"/>
  <c r="T45" i="10" s="1"/>
  <c r="U45" i="10" s="1"/>
</calcChain>
</file>

<file path=xl/sharedStrings.xml><?xml version="1.0" encoding="utf-8"?>
<sst xmlns="http://schemas.openxmlformats.org/spreadsheetml/2006/main" count="511" uniqueCount="284">
  <si>
    <t>Identificativo Circuito</t>
  </si>
  <si>
    <t>Sede</t>
  </si>
  <si>
    <t>Tempistica</t>
  </si>
  <si>
    <t>Tempo di rilascio dalla data ordine
(in gg solari)</t>
  </si>
  <si>
    <t>Lotto</t>
  </si>
  <si>
    <t>Accesso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</si>
  <si>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</si>
  <si>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</si>
  <si>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</si>
  <si>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</si>
  <si>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</si>
  <si>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</si>
  <si>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</si>
  <si>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</si>
  <si>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</si>
  <si>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</si>
  <si>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</si>
  <si>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</si>
  <si>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</si>
  <si>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</si>
  <si>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</si>
  <si>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</si>
  <si>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</si>
  <si>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</si>
  <si>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</si>
  <si>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</si>
  <si>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</si>
  <si>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</si>
  <si>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</si>
  <si>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</si>
  <si>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</si>
  <si>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</si>
  <si>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</si>
  <si>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</si>
  <si>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</si>
  <si>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</si>
  <si>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</si>
  <si>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</si>
  <si>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</si>
  <si>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</si>
  <si>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</si>
  <si>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</si>
  <si>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</si>
  <si>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</si>
  <si>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</si>
  <si>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</si>
  <si>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Requisiti</t>
  </si>
  <si>
    <t>Costo manutenzione Router (CPE) (€/anno)</t>
  </si>
  <si>
    <t>Costo Router, lic.software, ottiche (€)</t>
  </si>
  <si>
    <t>Dettaglio Costi</t>
  </si>
  <si>
    <t>Nome Servizio</t>
  </si>
  <si>
    <t>A</t>
  </si>
  <si>
    <t>B</t>
  </si>
  <si>
    <t>C</t>
  </si>
  <si>
    <t>(€/anno)</t>
  </si>
  <si>
    <t>Accessi</t>
  </si>
  <si>
    <t>Il Fornitore può inserire righe con profili di banda aggiuntivi.</t>
  </si>
  <si>
    <t>Costo Connettività</t>
  </si>
  <si>
    <t>Il costo annuo di connettività non deve includere il costo del CPE.</t>
  </si>
  <si>
    <t>Banda simmetrica fibra ottica (Mbps)</t>
  </si>
  <si>
    <t>ISR4331-SEC/K9</t>
  </si>
  <si>
    <t>Spedizione, consegna, installazione, setup</t>
  </si>
  <si>
    <t>(€)</t>
  </si>
  <si>
    <t>Costo Unitario</t>
  </si>
  <si>
    <t>Manutenzione</t>
  </si>
  <si>
    <t>Apparati, hardware e licenze</t>
  </si>
  <si>
    <t>GPON/FTTH/FTTC</t>
  </si>
  <si>
    <t>Banda minima richiesta
(Mbps)</t>
  </si>
  <si>
    <t>Tecnologia minima richiesta</t>
  </si>
  <si>
    <t>fibra dedicata</t>
  </si>
  <si>
    <t>IRCCS IDI - Roma</t>
  </si>
  <si>
    <t>Tecnologia offerta
(fibra dedicata, GPON, FTTH, FTTC)</t>
  </si>
  <si>
    <t>GLC-LH-SMD</t>
  </si>
  <si>
    <t>TOTALE</t>
  </si>
  <si>
    <t>Modello di router (CPE) utilizzato
(ISR4331/ISR4331 PERF/ISR4451-X)</t>
  </si>
  <si>
    <t>Banda offerta
(simmetrica)
(Asimmetrica Upload/Download)
(Mbps)</t>
  </si>
  <si>
    <t>CNR - SPIN Genova</t>
  </si>
  <si>
    <t>CRUI - Roma</t>
  </si>
  <si>
    <t>CNR - ISTEC Faenza (RA)</t>
  </si>
  <si>
    <t>PoP GARR Roma-Tizii</t>
  </si>
  <si>
    <t>pippo</t>
  </si>
  <si>
    <r>
      <t>Costo ricorrente coda (</t>
    </r>
    <r>
      <rPr>
        <b/>
        <sz val="9"/>
        <rFont val="Calibri"/>
        <family val="2"/>
      </rPr>
      <t>€</t>
    </r>
    <r>
      <rPr>
        <b/>
        <sz val="9"/>
        <rFont val="MS Sans Serif"/>
        <family val="2"/>
      </rPr>
      <t>/anno)</t>
    </r>
  </si>
  <si>
    <t>10</t>
  </si>
  <si>
    <t>200</t>
  </si>
  <si>
    <t>FL-4330-BOOST-K9</t>
  </si>
  <si>
    <t>D</t>
  </si>
  <si>
    <t>E</t>
  </si>
  <si>
    <t>A+D (UT)</t>
  </si>
  <si>
    <t>H=F+G</t>
  </si>
  <si>
    <t>Costo totale Una Tantum</t>
  </si>
  <si>
    <t>I=A+D+H</t>
  </si>
  <si>
    <t>Costo attivazione della coda UT (€)</t>
  </si>
  <si>
    <t>Costo capacità (€/anno)</t>
  </si>
  <si>
    <t>F=(B+C)x5</t>
  </si>
  <si>
    <t>Costo manutenzione Router (CPE) Totale 5 anni (€)</t>
  </si>
  <si>
    <t>G=Ex5</t>
  </si>
  <si>
    <t>Costo Totale ricorrente 5 anni (€)</t>
  </si>
  <si>
    <t>Costo Totale 5 anni (€)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</si>
  <si>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</si>
  <si>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</si>
  <si>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</si>
  <si>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</si>
  <si>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</si>
  <si>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</si>
  <si>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</si>
  <si>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</si>
  <si>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</si>
  <si>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</si>
  <si>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</si>
  <si>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</si>
  <si>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</si>
  <si>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</si>
  <si>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</si>
  <si>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</si>
  <si>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</si>
  <si>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</si>
  <si>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</si>
  <si>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</si>
  <si>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</si>
  <si>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</si>
  <si>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</si>
  <si>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</si>
  <si>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</si>
  <si>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</si>
  <si>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</si>
  <si>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</si>
  <si>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</si>
  <si>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</si>
  <si>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</si>
  <si>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</si>
  <si>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</si>
  <si>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</si>
  <si>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</si>
  <si>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</si>
  <si>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</si>
  <si>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</si>
  <si>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</si>
  <si>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</si>
  <si>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</si>
  <si>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</si>
  <si>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</si>
  <si>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</si>
  <si>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</si>
  <si>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</si>
  <si>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</si>
  <si>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</si>
  <si>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</si>
  <si>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</si>
  <si>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</si>
  <si>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</si>
  <si>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</si>
  <si>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</si>
  <si>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</si>
  <si>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</si>
  <si>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</si>
  <si>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</si>
  <si>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</si>
  <si>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</si>
  <si>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</si>
  <si>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</si>
  <si>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</si>
  <si>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</si>
  <si>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</si>
  <si>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</si>
  <si>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</si>
  <si>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</si>
  <si>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</si>
  <si>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</si>
  <si>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PoP GARR Milano-Caldera</t>
  </si>
  <si>
    <t>AFAM-Milano (MI) Accademia Belle Arti di Brera-Sede Arcore</t>
  </si>
  <si>
    <t>ARPAS - Sassari</t>
  </si>
  <si>
    <t>Fibra</t>
  </si>
  <si>
    <t>ARPAS - Cagliari</t>
  </si>
  <si>
    <t>C.C. Villa Monastero - Varenna (LC)</t>
  </si>
  <si>
    <t>Centro Congressi - Isola d'Elba</t>
  </si>
  <si>
    <t>CNR - (ex Osservatorio Solare Svedese) - Anacapri - (NA)</t>
  </si>
  <si>
    <t>CNR - AdR Tito Scalo (PZ)</t>
  </si>
  <si>
    <t>CNR - IAMC Castellammare del Golfo (TP)</t>
  </si>
  <si>
    <t>CNR - IAMC Oristano</t>
  </si>
  <si>
    <t>CNR - IBAF Porano (TR)</t>
  </si>
  <si>
    <t>CNR - IBBR (ex-IGV)  Palermo</t>
  </si>
  <si>
    <t>CNR - ICB Sassari</t>
  </si>
  <si>
    <t>CNR - IFC Massa Carrara (MS)</t>
  </si>
  <si>
    <t>CNR - IMAA Marsico Nuovo (PZ)</t>
  </si>
  <si>
    <t>CNR - IMAMOTER Cassana (FE)</t>
  </si>
  <si>
    <t>CNR - IRGB Lanusei (OG)</t>
  </si>
  <si>
    <t>CNR - IRPI Perugia</t>
  </si>
  <si>
    <t>CNR - IRSA Brugherio (MB)</t>
  </si>
  <si>
    <t>CNR - ISEM Cagliari</t>
  </si>
  <si>
    <t>CNR - ISMAC Biella</t>
  </si>
  <si>
    <t>CNR - ISMAR Ancona</t>
  </si>
  <si>
    <t>CNR - ISMAR Lesina (FG)</t>
  </si>
  <si>
    <t>CNR - ISMAR Pozzuolo di Lerici (SP)</t>
  </si>
  <si>
    <t>CNR - ISN Roccelletta Borgia (CZ)</t>
  </si>
  <si>
    <t>CNR - ISOF Medicina (BO)</t>
  </si>
  <si>
    <t>CNR - ITC L'Aquila</t>
  </si>
  <si>
    <t>CNR - IVALSA San Michele Adige (TN)</t>
  </si>
  <si>
    <t>ENEA - Brasimone (BO)</t>
  </si>
  <si>
    <t>ENEA - Faenza (RA)</t>
  </si>
  <si>
    <t>ENEA - Lampedusa</t>
  </si>
  <si>
    <t>ENEA - Saluggia (VC)</t>
  </si>
  <si>
    <t>ENEA - Santa Teresa - Pozzuolo di Lerici (SP)</t>
  </si>
  <si>
    <t>Fondazione E. Mattei - Venezia</t>
  </si>
  <si>
    <t>IIT - Genova</t>
  </si>
  <si>
    <t>IIT - Roma</t>
  </si>
  <si>
    <t>INFN - Portopalo di Capo Passero (SR)</t>
  </si>
  <si>
    <t>INGV - Grottaminarda (AV)</t>
  </si>
  <si>
    <t>INGV - Lipari (ME)</t>
  </si>
  <si>
    <t>INGV – Stromboli (ME)</t>
  </si>
  <si>
    <t>IRCCS AOU S. Martino IST - Genova</t>
  </si>
  <si>
    <t>IRCCS CC Monzino - Milano</t>
  </si>
  <si>
    <t>IRCCS CRO - Aviano (PN)</t>
  </si>
  <si>
    <t>IRCCS FBF - Brescia</t>
  </si>
  <si>
    <t>IRCCS Gaslini - Genova</t>
  </si>
  <si>
    <t>IRCCS IEO - Milano</t>
  </si>
  <si>
    <t>IRCCS IFO - Roma</t>
  </si>
  <si>
    <t>IRCCS INMI Spallanzani - Roma</t>
  </si>
  <si>
    <t>IRCCS IOV - Padova</t>
  </si>
  <si>
    <t>IRCCS Oasi Maria SS. - Troina (EN)</t>
  </si>
  <si>
    <t>IRCCS OMP MRE - Milano</t>
  </si>
  <si>
    <t>IRCCS - OSG De Bellis - Castellana Grotte (BA)</t>
  </si>
  <si>
    <t>IRCCS Pascale - Napoli</t>
  </si>
  <si>
    <t>IRCCS S.Camillo - Venezia-Lido (VE)</t>
  </si>
  <si>
    <t>IRCCS San Raffaele Pisana - Roma</t>
  </si>
  <si>
    <t>IRCCS Santa Lucia - Roma</t>
  </si>
  <si>
    <t>IRCCS SRMT - Milano</t>
  </si>
  <si>
    <t>IRCCS Stelmar - Calambrone (PI)</t>
  </si>
  <si>
    <t>IZS - Foggia</t>
  </si>
  <si>
    <t>IZS - Legnaro (PD)</t>
  </si>
  <si>
    <t>IZS - Palermo</t>
  </si>
  <si>
    <t>IZS - Portici (NA)</t>
  </si>
  <si>
    <t>IZS - Roma</t>
  </si>
  <si>
    <t>IZS - Teramo</t>
  </si>
  <si>
    <t>OGS - Udine</t>
  </si>
  <si>
    <t>Stazione Zoologica - Ischia (NA)</t>
  </si>
  <si>
    <t>UNI-Ancona - sede Pesaro</t>
  </si>
  <si>
    <t>UNI-Castellanza</t>
  </si>
  <si>
    <t>UNI-Ferrara - sede di Rovigo</t>
  </si>
  <si>
    <t>UNI-Modena - sede di Reggio Emilia</t>
  </si>
  <si>
    <t>UNI-Roma - Foro Italico</t>
  </si>
  <si>
    <t>UNI-Roma-LUMSA</t>
  </si>
  <si>
    <t>UNI-Roma-LUMSA SD</t>
  </si>
  <si>
    <t>UNI-Teramo - Campus di Coste S.Agostino</t>
  </si>
  <si>
    <t>CNR - Base radar di Mesagne (BR)</t>
  </si>
  <si>
    <t>CNR - Base radar di Torchiarolo (BR)</t>
  </si>
  <si>
    <t>CNR - IVALSA - Follonica (GR)</t>
  </si>
  <si>
    <t xml:space="preserve">CNR - ISE Verbania Pallanza </t>
  </si>
  <si>
    <t xml:space="preserve">IRCCS Neuromed - Pozzilli (IS) </t>
  </si>
  <si>
    <t>IRCCS CSS - San Giovanni Rotondo (FG)</t>
  </si>
  <si>
    <t xml:space="preserve">IRCCS E. Medea - Bosisio Parini (LC) </t>
  </si>
  <si>
    <t xml:space="preserve">CNR - INSEAN Roma </t>
  </si>
  <si>
    <t xml:space="preserve">UNI-Roma-LIUCB </t>
  </si>
  <si>
    <t>Liceo Ceccano</t>
  </si>
  <si>
    <t>IRCCS Don Gnocchi - Scandicci (FI)</t>
  </si>
  <si>
    <t>ISPRA Ozzano</t>
  </si>
  <si>
    <t>Uni-Urbino sede di Fano</t>
  </si>
  <si>
    <t>IZS Sardegna - sede Oristano</t>
  </si>
  <si>
    <t>IZS Sardegna - sede Nuoro - Kennedy</t>
  </si>
  <si>
    <t>IZS Sardegna - sede Nuoro - Oggiano</t>
  </si>
  <si>
    <t>IZS Sardegna - sede Tortolì</t>
  </si>
  <si>
    <t>IZS Sardegna - sede di Cagliari (Elmas)</t>
  </si>
  <si>
    <t>IZS Sardegna - sede di Cagliari</t>
  </si>
  <si>
    <t>IZS Sardegna - sede di Sassari</t>
  </si>
  <si>
    <t>Uni-Camerino sede di Civitanova Marche</t>
  </si>
  <si>
    <t>Uni-Camerino sede di S. Benedetto del Tronto</t>
  </si>
  <si>
    <t>CNR - Istituto di Scienze e Tecnologie della Cognizione - Stabulario</t>
  </si>
  <si>
    <t>CNR - Istituto di Scienze e Tecnologie della Cognizione</t>
  </si>
  <si>
    <t>VOCI DI COSTO</t>
  </si>
  <si>
    <t>Tipologia Costo</t>
  </si>
  <si>
    <t>Costo (€)</t>
  </si>
  <si>
    <r>
      <t>1.</t>
    </r>
    <r>
      <rPr>
        <b/>
        <sz val="7"/>
        <color rgb="FF000000"/>
        <rFont val="Times New Roman"/>
        <family val="1"/>
      </rPr>
      <t xml:space="preserve">                  </t>
    </r>
    <r>
      <rPr>
        <b/>
        <sz val="11"/>
        <color rgb="FF000000"/>
        <rFont val="Calibri"/>
        <family val="2"/>
      </rPr>
      <t>Costo attivazione code locali (A)</t>
    </r>
  </si>
  <si>
    <r>
      <t>2.</t>
    </r>
    <r>
      <rPr>
        <b/>
        <sz val="7"/>
        <color rgb="FF000000"/>
        <rFont val="Times New Roman"/>
        <family val="1"/>
      </rPr>
      <t xml:space="preserve">                  </t>
    </r>
    <r>
      <rPr>
        <b/>
        <sz val="11"/>
        <color rgb="FF000000"/>
        <rFont val="Calibri"/>
        <family val="2"/>
      </rPr>
      <t>Costo CPE (D)</t>
    </r>
  </si>
  <si>
    <t>COSTO INVESTIMENTO (A+D)</t>
  </si>
  <si>
    <t xml:space="preserve"> </t>
  </si>
  <si>
    <r>
      <t>3.</t>
    </r>
    <r>
      <rPr>
        <b/>
        <sz val="7"/>
        <color rgb="FF000000"/>
        <rFont val="Times New Roman"/>
        <family val="1"/>
      </rPr>
      <t xml:space="preserve">                  </t>
    </r>
    <r>
      <rPr>
        <b/>
        <sz val="11"/>
        <color rgb="FF000000"/>
        <rFont val="Calibri"/>
        <family val="2"/>
      </rPr>
      <t>Costo coda locale (B)</t>
    </r>
  </si>
  <si>
    <r>
      <t>4.</t>
    </r>
    <r>
      <rPr>
        <b/>
        <sz val="7"/>
        <color rgb="FF000000"/>
        <rFont val="Times New Roman"/>
        <family val="1"/>
      </rPr>
      <t xml:space="preserve">                  </t>
    </r>
    <r>
      <rPr>
        <b/>
        <sz val="11"/>
        <color rgb="FF000000"/>
        <rFont val="Calibri"/>
        <family val="2"/>
      </rPr>
      <t>Costo capacità (C)</t>
    </r>
  </si>
  <si>
    <r>
      <t>5.</t>
    </r>
    <r>
      <rPr>
        <b/>
        <sz val="7"/>
        <color rgb="FF000000"/>
        <rFont val="Times New Roman"/>
        <family val="1"/>
      </rPr>
      <t xml:space="preserve">                  </t>
    </r>
    <r>
      <rPr>
        <b/>
        <sz val="11"/>
        <color rgb="FF000000"/>
        <rFont val="Calibri"/>
        <family val="2"/>
      </rPr>
      <t>Costo manutenzione CPE (E)</t>
    </r>
  </si>
  <si>
    <t>COSTO RICORRENTE 5 anni (H)</t>
  </si>
  <si>
    <t>COSTO TOTALE DELLA FORNITURA (I)</t>
  </si>
  <si>
    <r>
      <t xml:space="preserve">UT </t>
    </r>
    <r>
      <rPr>
        <sz val="11"/>
        <rFont val="Arial"/>
        <family val="2"/>
      </rPr>
      <t>(una tantum)</t>
    </r>
  </si>
  <si>
    <r>
      <t>RIC</t>
    </r>
    <r>
      <rPr>
        <sz val="11"/>
        <rFont val="Arial"/>
        <family val="2"/>
      </rPr>
      <t xml:space="preserve"> (ricorrente)</t>
    </r>
  </si>
  <si>
    <r>
      <rPr>
        <b/>
        <sz val="11"/>
        <rFont val="Arial"/>
        <family val="2"/>
      </rPr>
      <t>RIC</t>
    </r>
    <r>
      <rPr>
        <sz val="11"/>
        <rFont val="Arial"/>
        <family val="2"/>
      </rPr>
      <t xml:space="preserve"> (ricorrente)</t>
    </r>
  </si>
  <si>
    <r>
      <rPr>
        <b/>
        <sz val="11"/>
        <rFont val="Arial"/>
        <family val="2"/>
      </rPr>
      <t>UT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>(una tantum)</t>
    </r>
  </si>
  <si>
    <t>Costo Servizio Totale della coda e capacità  5 anni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</si>
</sst>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0"/>
      <name val="MS Sans Serif"/>
      <family val="2"/>
    </font>
    <font>
      <b/>
      <sz val="9"/>
      <name val="MS Sans Serif"/>
    </font>
    <font>
      <b/>
      <sz val="9"/>
      <name val="MS Sans Serif"/>
      <family val="2"/>
    </font>
    <font>
      <b/>
      <sz val="9"/>
      <color theme="0"/>
      <name val="MS Sans Serif"/>
    </font>
    <font>
      <b/>
      <sz val="10"/>
      <color theme="1"/>
      <name val="Arial"/>
      <family val="2"/>
    </font>
    <font>
      <b/>
      <sz val="12"/>
      <color theme="0"/>
      <name val="MS Sans Serif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name val="Calibri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name val="Arial"/>
      <family val="2"/>
    </font>
    <font>
      <strike/>
      <sz val="10"/>
      <color theme="1"/>
      <name val="Arial"/>
      <family val="2"/>
    </font>
    <font>
      <b/>
      <strike/>
      <sz val="10"/>
      <color theme="1"/>
      <name val="Arial"/>
      <family val="2"/>
    </font>
    <font>
      <strike/>
      <sz val="9"/>
      <name val="Arial"/>
      <family val="2"/>
    </font>
    <font>
      <b/>
      <strike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darkGray">
        <bgColor theme="9" tint="0.59999389629810485"/>
      </patternFill>
    </fill>
    <fill>
      <patternFill patternType="darkGray">
        <bgColor theme="9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2" tint="-0.249977111117893"/>
        <bgColor theme="8" tint="0.79998168889431442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 style="medium">
        <color rgb="FF95B3D7"/>
      </left>
      <right/>
      <top/>
      <bottom style="medium">
        <color rgb="FF95B3D7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5" borderId="2" xfId="0" applyFont="1" applyFill="1" applyBorder="1"/>
    <xf numFmtId="0" fontId="3" fillId="4" borderId="2" xfId="0" applyFont="1" applyFill="1" applyBorder="1"/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4" borderId="1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7" fillId="6" borderId="2" xfId="0" applyFont="1" applyFill="1" applyBorder="1" applyAlignment="1">
      <alignment horizontal="center" vertical="center"/>
    </xf>
    <xf numFmtId="0" fontId="9" fillId="5" borderId="3" xfId="0" applyFont="1" applyFill="1" applyBorder="1"/>
    <xf numFmtId="0" fontId="9" fillId="4" borderId="2" xfId="0" applyFont="1" applyFill="1" applyBorder="1"/>
    <xf numFmtId="0" fontId="9" fillId="5" borderId="2" xfId="0" applyFont="1" applyFill="1" applyBorder="1"/>
    <xf numFmtId="0" fontId="7" fillId="8" borderId="2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1" fillId="2" borderId="2" xfId="0" applyFont="1" applyFill="1" applyBorder="1"/>
    <xf numFmtId="0" fontId="11" fillId="2" borderId="7" xfId="0" applyFont="1" applyFill="1" applyBorder="1"/>
    <xf numFmtId="4" fontId="2" fillId="9" borderId="2" xfId="0" applyNumberFormat="1" applyFont="1" applyFill="1" applyBorder="1"/>
    <xf numFmtId="4" fontId="2" fillId="10" borderId="2" xfId="0" applyNumberFormat="1" applyFont="1" applyFill="1" applyBorder="1"/>
    <xf numFmtId="4" fontId="4" fillId="9" borderId="2" xfId="0" applyNumberFormat="1" applyFont="1" applyFill="1" applyBorder="1"/>
    <xf numFmtId="0" fontId="12" fillId="0" borderId="10" xfId="0" applyFont="1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13" fillId="11" borderId="2" xfId="0" applyNumberFormat="1" applyFont="1" applyFill="1" applyBorder="1"/>
    <xf numFmtId="0" fontId="11" fillId="2" borderId="0" xfId="0" applyFont="1" applyFill="1" applyBorder="1"/>
    <xf numFmtId="4" fontId="2" fillId="12" borderId="2" xfId="0" applyNumberFormat="1" applyFont="1" applyFill="1" applyBorder="1"/>
    <xf numFmtId="4" fontId="4" fillId="12" borderId="2" xfId="0" applyNumberFormat="1" applyFont="1" applyFill="1" applyBorder="1"/>
    <xf numFmtId="4" fontId="2" fillId="13" borderId="2" xfId="0" applyNumberFormat="1" applyFont="1" applyFill="1" applyBorder="1"/>
    <xf numFmtId="49" fontId="12" fillId="0" borderId="10" xfId="0" applyNumberFormat="1" applyFont="1" applyBorder="1" applyAlignment="1">
      <alignment horizontal="left"/>
    </xf>
    <xf numFmtId="0" fontId="17" fillId="15" borderId="13" xfId="0" applyFont="1" applyFill="1" applyBorder="1" applyAlignment="1">
      <alignment vertical="center"/>
    </xf>
    <xf numFmtId="0" fontId="20" fillId="15" borderId="16" xfId="0" applyFont="1" applyFill="1" applyBorder="1" applyAlignment="1">
      <alignment horizontal="justify" vertical="center"/>
    </xf>
    <xf numFmtId="0" fontId="17" fillId="0" borderId="13" xfId="0" applyFont="1" applyBorder="1" applyAlignment="1">
      <alignment vertical="center"/>
    </xf>
    <xf numFmtId="0" fontId="20" fillId="0" borderId="16" xfId="0" applyFont="1" applyBorder="1" applyAlignment="1">
      <alignment horizontal="justify" vertical="center"/>
    </xf>
    <xf numFmtId="0" fontId="21" fillId="16" borderId="16" xfId="0" applyFont="1" applyFill="1" applyBorder="1" applyAlignment="1">
      <alignment horizontal="right" vertical="center"/>
    </xf>
    <xf numFmtId="0" fontId="17" fillId="15" borderId="13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6" xfId="0" applyFont="1" applyBorder="1" applyAlignment="1">
      <alignment horizontal="justify" vertical="center"/>
    </xf>
    <xf numFmtId="0" fontId="17" fillId="17" borderId="13" xfId="0" applyFont="1" applyFill="1" applyBorder="1" applyAlignment="1">
      <alignment horizontal="left" vertical="center"/>
    </xf>
    <xf numFmtId="0" fontId="17" fillId="17" borderId="16" xfId="0" applyFont="1" applyFill="1" applyBorder="1" applyAlignment="1">
      <alignment horizontal="justify" vertical="center"/>
    </xf>
    <xf numFmtId="0" fontId="15" fillId="16" borderId="16" xfId="0" applyFont="1" applyFill="1" applyBorder="1" applyAlignment="1">
      <alignment horizontal="right" vertical="center"/>
    </xf>
    <xf numFmtId="0" fontId="23" fillId="18" borderId="1" xfId="0" applyFont="1" applyFill="1" applyBorder="1"/>
    <xf numFmtId="0" fontId="23" fillId="18" borderId="2" xfId="0" applyFont="1" applyFill="1" applyBorder="1"/>
    <xf numFmtId="0" fontId="24" fillId="18" borderId="2" xfId="0" applyFont="1" applyFill="1" applyBorder="1"/>
    <xf numFmtId="0" fontId="25" fillId="19" borderId="0" xfId="0" applyFont="1" applyFill="1" applyBorder="1"/>
    <xf numFmtId="4" fontId="25" fillId="19" borderId="2" xfId="0" applyNumberFormat="1" applyFont="1" applyFill="1" applyBorder="1"/>
    <xf numFmtId="4" fontId="26" fillId="19" borderId="2" xfId="0" applyNumberFormat="1" applyFont="1" applyFill="1" applyBorder="1"/>
    <xf numFmtId="0" fontId="15" fillId="14" borderId="12" xfId="0" applyFont="1" applyFill="1" applyBorder="1" applyAlignment="1">
      <alignment horizontal="left" vertical="center"/>
    </xf>
    <xf numFmtId="0" fontId="15" fillId="14" borderId="13" xfId="0" applyFont="1" applyFill="1" applyBorder="1" applyAlignment="1">
      <alignment horizontal="left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5" fillId="16" borderId="17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left" vertical="center"/>
    </xf>
    <xf numFmtId="0" fontId="15" fillId="16" borderId="14" xfId="0" applyFont="1" applyFill="1" applyBorder="1" applyAlignment="1">
      <alignment horizontal="left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0</xdr:colOff>
      <xdr:row>0</xdr:row>
      <xdr:rowOff>419100</xdr:rowOff>
    </xdr:to>
    <xdr:pic>
      <xdr:nvPicPr>
        <xdr:cNvPr id="6145" name="Picture 1" descr="GA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572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1225478</xdr:colOff>
      <xdr:row>0</xdr:row>
      <xdr:rowOff>485774</xdr:rowOff>
    </xdr:to>
    <xdr:pic>
      <xdr:nvPicPr>
        <xdr:cNvPr id="2" name="Picture 1" descr="GA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5478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zoomScaleNormal="100" workbookViewId="0">
      <selection activeCell="B23" sqref="B23"/>
    </sheetView>
  </sheetViews>
  <sheetFormatPr defaultRowHeight="13.2" x14ac:dyDescent="0.25"/>
  <cols>
    <col min="2" max="2" width="43" customWidth="1"/>
    <col min="3" max="3" width="19.88671875" customWidth="1"/>
    <col min="4" max="4" width="20.5546875" customWidth="1"/>
    <col min="5" max="5" width="19.5546875" customWidth="1"/>
  </cols>
  <sheetData>
    <row r="2" spans="2:5" ht="13.8" thickBot="1" x14ac:dyDescent="0.3"/>
    <row r="3" spans="2:5" ht="12.75" customHeight="1" x14ac:dyDescent="0.25">
      <c r="B3" s="47" t="s">
        <v>267</v>
      </c>
      <c r="C3" s="54" t="s">
        <v>268</v>
      </c>
      <c r="D3" s="55"/>
      <c r="E3" s="49" t="s">
        <v>269</v>
      </c>
    </row>
    <row r="4" spans="2:5" ht="13.5" customHeight="1" thickBot="1" x14ac:dyDescent="0.3">
      <c r="B4" s="48"/>
      <c r="C4" s="56"/>
      <c r="D4" s="57"/>
      <c r="E4" s="50"/>
    </row>
    <row r="5" spans="2:5" ht="15" thickBot="1" x14ac:dyDescent="0.3">
      <c r="B5" s="30" t="s">
        <v>270</v>
      </c>
      <c r="C5" s="58" t="s">
        <v>279</v>
      </c>
      <c r="D5" s="59"/>
      <c r="E5" s="31"/>
    </row>
    <row r="6" spans="2:5" ht="15" thickBot="1" x14ac:dyDescent="0.3">
      <c r="B6" s="32" t="s">
        <v>271</v>
      </c>
      <c r="C6" s="60" t="s">
        <v>282</v>
      </c>
      <c r="D6" s="61"/>
      <c r="E6" s="33"/>
    </row>
    <row r="7" spans="2:5" ht="14.4" thickBot="1" x14ac:dyDescent="0.3">
      <c r="B7" s="51" t="s">
        <v>272</v>
      </c>
      <c r="C7" s="52"/>
      <c r="D7" s="53"/>
      <c r="E7" s="34" t="s">
        <v>273</v>
      </c>
    </row>
    <row r="8" spans="2:5" ht="15" thickBot="1" x14ac:dyDescent="0.3">
      <c r="B8" s="35" t="s">
        <v>274</v>
      </c>
      <c r="C8" s="58" t="s">
        <v>280</v>
      </c>
      <c r="D8" s="59"/>
      <c r="E8" s="31"/>
    </row>
    <row r="9" spans="2:5" ht="15" thickBot="1" x14ac:dyDescent="0.3">
      <c r="B9" s="36" t="s">
        <v>275</v>
      </c>
      <c r="C9" s="62" t="s">
        <v>281</v>
      </c>
      <c r="D9" s="63"/>
      <c r="E9" s="37"/>
    </row>
    <row r="10" spans="2:5" ht="15" thickBot="1" x14ac:dyDescent="0.3">
      <c r="B10" s="38" t="s">
        <v>276</v>
      </c>
      <c r="C10" s="58" t="s">
        <v>280</v>
      </c>
      <c r="D10" s="59"/>
      <c r="E10" s="39"/>
    </row>
    <row r="11" spans="2:5" ht="14.4" thickBot="1" x14ac:dyDescent="0.3">
      <c r="B11" s="51" t="s">
        <v>277</v>
      </c>
      <c r="C11" s="52"/>
      <c r="D11" s="53"/>
      <c r="E11" s="40"/>
    </row>
    <row r="12" spans="2:5" ht="14.4" thickBot="1" x14ac:dyDescent="0.3">
      <c r="B12" s="51" t="s">
        <v>278</v>
      </c>
      <c r="C12" s="52"/>
      <c r="D12" s="53"/>
      <c r="E12" s="40"/>
    </row>
  </sheetData>
  <mergeCells count="11">
    <mergeCell ref="B12:D12"/>
    <mergeCell ref="C5:D5"/>
    <mergeCell ref="C6:D6"/>
    <mergeCell ref="C8:D8"/>
    <mergeCell ref="C9:D9"/>
    <mergeCell ref="C10:D10"/>
    <mergeCell ref="B3:B4"/>
    <mergeCell ref="E3:E4"/>
    <mergeCell ref="B7:D7"/>
    <mergeCell ref="B11:D11"/>
    <mergeCell ref="C3:D4"/>
  </mergeCells>
  <pageMargins left="0.7" right="0.7" top="0.75" bottom="0.75" header="0.3" footer="0.3"/>
  <pageSetup paperSize="9"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zoomScaleNormal="100" zoomScaleSheetLayoutView="75" workbookViewId="0">
      <pane ySplit="5" topLeftCell="A66" activePane="bottomLeft" state="frozen"/>
      <selection pane="bottomLeft" activeCell="D115" sqref="D115"/>
    </sheetView>
  </sheetViews>
  <sheetFormatPr defaultColWidth="9.109375" defaultRowHeight="11.4" x14ac:dyDescent="0.2"/>
  <cols>
    <col min="1" max="1" width="6.109375" style="3" bestFit="1" customWidth="1"/>
    <col min="2" max="2" width="9.88671875" style="3" bestFit="1" customWidth="1"/>
    <col min="3" max="3" width="64.109375" style="3" bestFit="1" customWidth="1"/>
    <col min="4" max="4" width="17.33203125" style="3" bestFit="1" customWidth="1"/>
    <col min="5" max="5" width="20.109375" style="3" bestFit="1" customWidth="1"/>
    <col min="6" max="6" width="17.109375" style="3" customWidth="1"/>
    <col min="7" max="7" width="17.109375" style="3" bestFit="1" customWidth="1"/>
    <col min="8" max="8" width="17.109375" style="3" hidden="1" customWidth="1"/>
    <col min="9" max="9" width="22.109375" style="3" hidden="1" customWidth="1"/>
    <col min="10" max="10" width="31.44140625" style="3" hidden="1" customWidth="1"/>
    <col min="11" max="11" width="13.33203125" style="3" customWidth="1"/>
    <col min="12" max="14" width="17.88671875" style="3" customWidth="1"/>
    <col min="15" max="15" width="25.33203125" style="3" bestFit="1" customWidth="1"/>
    <col min="16" max="16" width="27.33203125" style="3" bestFit="1" customWidth="1"/>
    <col min="17" max="17" width="27.33203125" style="3" customWidth="1"/>
    <col min="18" max="18" width="19.44140625" style="3" customWidth="1"/>
    <col min="19" max="20" width="21.33203125" style="3" customWidth="1"/>
    <col min="21" max="21" width="12.5546875" style="3" customWidth="1"/>
    <col min="22" max="16384" width="9.109375" style="3"/>
  </cols>
  <sheetData>
    <row r="1" spans="1:21" ht="33.75" customHeight="1" x14ac:dyDescent="0.2"/>
    <row r="2" spans="1:21" ht="37.5" customHeight="1" x14ac:dyDescent="0.2">
      <c r="A2" s="66" t="s">
        <v>46</v>
      </c>
      <c r="B2" s="67"/>
      <c r="C2" s="67"/>
      <c r="D2" s="67"/>
      <c r="E2" s="68"/>
    </row>
    <row r="3" spans="1:21" ht="21" customHeight="1" x14ac:dyDescent="0.2">
      <c r="A3" s="69" t="s">
        <v>0</v>
      </c>
      <c r="B3" s="69"/>
      <c r="C3" s="69" t="s">
        <v>1</v>
      </c>
      <c r="D3" s="69" t="s">
        <v>68</v>
      </c>
      <c r="E3" s="69" t="s">
        <v>67</v>
      </c>
      <c r="F3" s="70" t="s">
        <v>71</v>
      </c>
      <c r="G3" s="71" t="s">
        <v>75</v>
      </c>
      <c r="H3" s="70" t="s">
        <v>50</v>
      </c>
      <c r="I3" s="9" t="s">
        <v>2</v>
      </c>
      <c r="J3" s="73" t="s">
        <v>74</v>
      </c>
      <c r="L3" s="64" t="s">
        <v>49</v>
      </c>
      <c r="M3" s="65"/>
      <c r="N3" s="65"/>
      <c r="O3" s="65"/>
      <c r="P3" s="65"/>
      <c r="Q3" s="65"/>
      <c r="R3" s="65"/>
      <c r="S3" s="65"/>
      <c r="T3" s="65"/>
      <c r="U3" s="65"/>
    </row>
    <row r="4" spans="1:21" x14ac:dyDescent="0.2">
      <c r="A4" s="69"/>
      <c r="B4" s="69"/>
      <c r="C4" s="69"/>
      <c r="D4" s="69"/>
      <c r="E4" s="69"/>
      <c r="F4" s="70"/>
      <c r="G4" s="71"/>
      <c r="H4" s="70"/>
      <c r="I4" s="72" t="s">
        <v>3</v>
      </c>
      <c r="J4" s="74"/>
      <c r="L4" s="13" t="s">
        <v>51</v>
      </c>
      <c r="M4" s="14" t="s">
        <v>52</v>
      </c>
      <c r="N4" s="14" t="s">
        <v>53</v>
      </c>
      <c r="O4" s="14" t="s">
        <v>85</v>
      </c>
      <c r="P4" s="13" t="s">
        <v>86</v>
      </c>
      <c r="Q4" s="13" t="s">
        <v>87</v>
      </c>
      <c r="R4" s="13" t="s">
        <v>93</v>
      </c>
      <c r="S4" s="13" t="s">
        <v>95</v>
      </c>
      <c r="T4" s="13" t="s">
        <v>88</v>
      </c>
      <c r="U4" s="15" t="s">
        <v>90</v>
      </c>
    </row>
    <row r="5" spans="1:21" ht="30.6" x14ac:dyDescent="0.2">
      <c r="A5" s="4" t="s">
        <v>4</v>
      </c>
      <c r="B5" s="4" t="s">
        <v>5</v>
      </c>
      <c r="C5" s="69"/>
      <c r="D5" s="69"/>
      <c r="E5" s="69"/>
      <c r="F5" s="70"/>
      <c r="G5" s="71"/>
      <c r="H5" s="70"/>
      <c r="I5" s="72"/>
      <c r="J5" s="75"/>
      <c r="L5" s="13" t="s">
        <v>91</v>
      </c>
      <c r="M5" s="14" t="s">
        <v>81</v>
      </c>
      <c r="N5" s="14" t="s">
        <v>92</v>
      </c>
      <c r="O5" s="14" t="s">
        <v>48</v>
      </c>
      <c r="P5" s="13" t="s">
        <v>47</v>
      </c>
      <c r="Q5" s="13" t="s">
        <v>89</v>
      </c>
      <c r="R5" s="13" t="s">
        <v>283</v>
      </c>
      <c r="S5" s="13" t="s">
        <v>94</v>
      </c>
      <c r="T5" s="13" t="s">
        <v>96</v>
      </c>
      <c r="U5" s="15" t="s">
        <v>97</v>
      </c>
    </row>
    <row r="6" spans="1:21" ht="13.2" x14ac:dyDescent="0.25">
      <c r="A6" s="7" t="s">
        <v>51</v>
      </c>
      <c r="B6" s="8" t="s">
        <v>6</v>
      </c>
      <c r="C6" s="10" t="s">
        <v>79</v>
      </c>
      <c r="D6" s="8" t="s">
        <v>69</v>
      </c>
      <c r="E6" s="8">
        <v>10000</v>
      </c>
      <c r="F6" s="8"/>
      <c r="G6" s="8"/>
      <c r="H6" s="7"/>
      <c r="I6" s="7"/>
      <c r="J6" s="8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1:21" ht="13.2" x14ac:dyDescent="0.25">
      <c r="A7" s="6" t="s">
        <v>51</v>
      </c>
      <c r="B7" s="2" t="s">
        <v>7</v>
      </c>
      <c r="C7" s="11" t="s">
        <v>79</v>
      </c>
      <c r="D7" s="2" t="s">
        <v>69</v>
      </c>
      <c r="E7" s="2">
        <v>10000</v>
      </c>
      <c r="F7" s="2"/>
      <c r="G7" s="2"/>
      <c r="H7" s="6"/>
      <c r="I7" s="6"/>
      <c r="J7" s="2"/>
      <c r="L7" s="28"/>
      <c r="M7" s="28"/>
      <c r="N7" s="28"/>
      <c r="O7" s="28"/>
      <c r="P7" s="28"/>
      <c r="Q7" s="28"/>
      <c r="R7" s="26"/>
      <c r="S7" s="26"/>
      <c r="T7" s="26"/>
      <c r="U7" s="27"/>
    </row>
    <row r="8" spans="1:21" ht="13.2" x14ac:dyDescent="0.25">
      <c r="A8" s="5" t="s">
        <v>51</v>
      </c>
      <c r="B8" s="1" t="s">
        <v>8</v>
      </c>
      <c r="C8" s="12" t="s">
        <v>168</v>
      </c>
      <c r="D8" s="1" t="s">
        <v>69</v>
      </c>
      <c r="E8" s="1">
        <v>10000</v>
      </c>
      <c r="F8" s="1"/>
      <c r="G8" s="1"/>
      <c r="H8" s="5" t="s">
        <v>80</v>
      </c>
      <c r="I8" s="5"/>
      <c r="J8" s="1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3.2" x14ac:dyDescent="0.25">
      <c r="A9" s="6" t="s">
        <v>51</v>
      </c>
      <c r="B9" s="2" t="s">
        <v>9</v>
      </c>
      <c r="C9" s="11" t="s">
        <v>168</v>
      </c>
      <c r="D9" s="2" t="s">
        <v>69</v>
      </c>
      <c r="E9" s="2">
        <v>10000</v>
      </c>
      <c r="F9" s="2"/>
      <c r="G9" s="2"/>
      <c r="H9" s="6"/>
      <c r="I9" s="6"/>
      <c r="J9" s="2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3.2" x14ac:dyDescent="0.25">
      <c r="A10" s="5" t="s">
        <v>51</v>
      </c>
      <c r="B10" s="1" t="s">
        <v>10</v>
      </c>
      <c r="C10" s="12" t="s">
        <v>169</v>
      </c>
      <c r="D10" s="1" t="s">
        <v>66</v>
      </c>
      <c r="E10" s="1">
        <v>10</v>
      </c>
      <c r="F10" s="1"/>
      <c r="G10" s="1"/>
      <c r="H10" s="5"/>
      <c r="I10" s="5"/>
      <c r="J10" s="1"/>
      <c r="L10" s="19"/>
      <c r="M10" s="19"/>
      <c r="N10" s="19"/>
      <c r="O10" s="19"/>
      <c r="P10" s="19"/>
      <c r="Q10" s="19"/>
      <c r="R10" s="19">
        <f t="shared" ref="R10:R45" si="0">(M10+N10)*5</f>
        <v>0</v>
      </c>
      <c r="S10" s="19">
        <f t="shared" ref="S10:S45" si="1">P10*5</f>
        <v>0</v>
      </c>
      <c r="T10" s="19">
        <f t="shared" ref="T10:T45" si="2">R10+S10</f>
        <v>0</v>
      </c>
      <c r="U10" s="21">
        <f t="shared" ref="U10:U45" si="3">Q10+T10</f>
        <v>0</v>
      </c>
    </row>
    <row r="11" spans="1:21" ht="13.2" x14ac:dyDescent="0.25">
      <c r="A11" s="6" t="s">
        <v>51</v>
      </c>
      <c r="B11" s="2" t="s">
        <v>11</v>
      </c>
      <c r="C11" s="11" t="s">
        <v>170</v>
      </c>
      <c r="D11" s="2" t="s">
        <v>171</v>
      </c>
      <c r="E11" s="2">
        <v>100</v>
      </c>
      <c r="F11" s="2"/>
      <c r="G11" s="2"/>
      <c r="H11" s="6"/>
      <c r="I11" s="6"/>
      <c r="J11" s="2"/>
      <c r="L11" s="20"/>
      <c r="M11" s="20"/>
      <c r="N11" s="20"/>
      <c r="O11" s="20"/>
      <c r="P11" s="20"/>
      <c r="Q11" s="20"/>
      <c r="R11" s="19">
        <f t="shared" si="0"/>
        <v>0</v>
      </c>
      <c r="S11" s="19">
        <f t="shared" si="1"/>
        <v>0</v>
      </c>
      <c r="T11" s="19">
        <f t="shared" si="2"/>
        <v>0</v>
      </c>
      <c r="U11" s="21">
        <f t="shared" si="3"/>
        <v>0</v>
      </c>
    </row>
    <row r="12" spans="1:21" ht="13.2" x14ac:dyDescent="0.25">
      <c r="A12" s="5" t="s">
        <v>51</v>
      </c>
      <c r="B12" s="1" t="s">
        <v>12</v>
      </c>
      <c r="C12" s="12" t="s">
        <v>172</v>
      </c>
      <c r="D12" s="1" t="s">
        <v>171</v>
      </c>
      <c r="E12" s="1">
        <v>100</v>
      </c>
      <c r="F12" s="1"/>
      <c r="G12" s="1"/>
      <c r="H12" s="5"/>
      <c r="I12" s="5"/>
      <c r="J12" s="1"/>
      <c r="L12" s="19"/>
      <c r="M12" s="19"/>
      <c r="N12" s="19"/>
      <c r="O12" s="19"/>
      <c r="P12" s="19"/>
      <c r="Q12" s="19"/>
      <c r="R12" s="19">
        <f t="shared" si="0"/>
        <v>0</v>
      </c>
      <c r="S12" s="19">
        <f t="shared" si="1"/>
        <v>0</v>
      </c>
      <c r="T12" s="19">
        <f t="shared" si="2"/>
        <v>0</v>
      </c>
      <c r="U12" s="21">
        <f t="shared" si="3"/>
        <v>0</v>
      </c>
    </row>
    <row r="13" spans="1:21" ht="13.2" x14ac:dyDescent="0.25">
      <c r="A13" s="6" t="s">
        <v>51</v>
      </c>
      <c r="B13" s="2" t="s">
        <v>13</v>
      </c>
      <c r="C13" s="11" t="s">
        <v>173</v>
      </c>
      <c r="D13" s="2" t="s">
        <v>66</v>
      </c>
      <c r="E13" s="2">
        <v>10</v>
      </c>
      <c r="F13" s="2"/>
      <c r="G13" s="2"/>
      <c r="H13" s="6"/>
      <c r="I13" s="6"/>
      <c r="J13" s="2"/>
      <c r="L13" s="20"/>
      <c r="M13" s="20"/>
      <c r="N13" s="20"/>
      <c r="O13" s="20"/>
      <c r="P13" s="20"/>
      <c r="Q13" s="20"/>
      <c r="R13" s="19">
        <f t="shared" si="0"/>
        <v>0</v>
      </c>
      <c r="S13" s="19">
        <f t="shared" si="1"/>
        <v>0</v>
      </c>
      <c r="T13" s="19">
        <f t="shared" si="2"/>
        <v>0</v>
      </c>
      <c r="U13" s="21">
        <f t="shared" si="3"/>
        <v>0</v>
      </c>
    </row>
    <row r="14" spans="1:21" ht="13.2" x14ac:dyDescent="0.25">
      <c r="A14" s="5" t="s">
        <v>51</v>
      </c>
      <c r="B14" s="1" t="s">
        <v>14</v>
      </c>
      <c r="C14" s="12" t="s">
        <v>174</v>
      </c>
      <c r="D14" s="1" t="s">
        <v>171</v>
      </c>
      <c r="E14" s="1">
        <v>100</v>
      </c>
      <c r="F14" s="1"/>
      <c r="G14" s="1"/>
      <c r="H14" s="5"/>
      <c r="I14" s="5"/>
      <c r="J14" s="1"/>
      <c r="L14" s="19"/>
      <c r="M14" s="19"/>
      <c r="N14" s="19"/>
      <c r="O14" s="19"/>
      <c r="P14" s="19"/>
      <c r="Q14" s="19"/>
      <c r="R14" s="19">
        <f t="shared" si="0"/>
        <v>0</v>
      </c>
      <c r="S14" s="19">
        <f t="shared" si="1"/>
        <v>0</v>
      </c>
      <c r="T14" s="19">
        <f t="shared" si="2"/>
        <v>0</v>
      </c>
      <c r="U14" s="21">
        <f t="shared" si="3"/>
        <v>0</v>
      </c>
    </row>
    <row r="15" spans="1:21" ht="13.2" x14ac:dyDescent="0.25">
      <c r="A15" s="6" t="s">
        <v>51</v>
      </c>
      <c r="B15" s="2" t="s">
        <v>15</v>
      </c>
      <c r="C15" s="11" t="s">
        <v>175</v>
      </c>
      <c r="D15" s="2" t="s">
        <v>171</v>
      </c>
      <c r="E15" s="2">
        <v>100</v>
      </c>
      <c r="F15" s="2"/>
      <c r="G15" s="2"/>
      <c r="H15" s="6"/>
      <c r="I15" s="6"/>
      <c r="J15" s="2"/>
      <c r="L15" s="20"/>
      <c r="M15" s="20"/>
      <c r="N15" s="20"/>
      <c r="O15" s="20"/>
      <c r="P15" s="20"/>
      <c r="Q15" s="20"/>
      <c r="R15" s="19">
        <f t="shared" si="0"/>
        <v>0</v>
      </c>
      <c r="S15" s="19">
        <f t="shared" si="1"/>
        <v>0</v>
      </c>
      <c r="T15" s="19">
        <f t="shared" si="2"/>
        <v>0</v>
      </c>
      <c r="U15" s="21">
        <f t="shared" si="3"/>
        <v>0</v>
      </c>
    </row>
    <row r="16" spans="1:21" ht="13.2" x14ac:dyDescent="0.25">
      <c r="A16" s="5" t="s">
        <v>51</v>
      </c>
      <c r="B16" s="1" t="s">
        <v>16</v>
      </c>
      <c r="C16" s="12" t="s">
        <v>176</v>
      </c>
      <c r="D16" s="1" t="s">
        <v>66</v>
      </c>
      <c r="E16" s="1">
        <v>10</v>
      </c>
      <c r="F16" s="1"/>
      <c r="G16" s="1"/>
      <c r="H16" s="5"/>
      <c r="I16" s="5"/>
      <c r="J16" s="1"/>
      <c r="L16" s="19"/>
      <c r="M16" s="19"/>
      <c r="N16" s="19"/>
      <c r="O16" s="19"/>
      <c r="P16" s="19"/>
      <c r="Q16" s="19"/>
      <c r="R16" s="19">
        <f t="shared" si="0"/>
        <v>0</v>
      </c>
      <c r="S16" s="19">
        <f t="shared" si="1"/>
        <v>0</v>
      </c>
      <c r="T16" s="19">
        <f t="shared" si="2"/>
        <v>0</v>
      </c>
      <c r="U16" s="21">
        <f t="shared" si="3"/>
        <v>0</v>
      </c>
    </row>
    <row r="17" spans="1:21" ht="13.2" x14ac:dyDescent="0.25">
      <c r="A17" s="6" t="s">
        <v>51</v>
      </c>
      <c r="B17" s="2" t="s">
        <v>17</v>
      </c>
      <c r="C17" s="11" t="s">
        <v>177</v>
      </c>
      <c r="D17" s="2" t="s">
        <v>66</v>
      </c>
      <c r="E17" s="2">
        <v>10</v>
      </c>
      <c r="F17" s="2"/>
      <c r="G17" s="2"/>
      <c r="H17" s="6"/>
      <c r="I17" s="6"/>
      <c r="J17" s="2"/>
      <c r="L17" s="20"/>
      <c r="M17" s="20"/>
      <c r="N17" s="20"/>
      <c r="O17" s="20"/>
      <c r="P17" s="20"/>
      <c r="Q17" s="20"/>
      <c r="R17" s="19">
        <f t="shared" si="0"/>
        <v>0</v>
      </c>
      <c r="S17" s="19">
        <f t="shared" si="1"/>
        <v>0</v>
      </c>
      <c r="T17" s="19">
        <f t="shared" si="2"/>
        <v>0</v>
      </c>
      <c r="U17" s="21">
        <f t="shared" si="3"/>
        <v>0</v>
      </c>
    </row>
    <row r="18" spans="1:21" ht="13.2" x14ac:dyDescent="0.25">
      <c r="A18" s="5" t="s">
        <v>51</v>
      </c>
      <c r="B18" s="1" t="s">
        <v>18</v>
      </c>
      <c r="C18" s="12" t="s">
        <v>178</v>
      </c>
      <c r="D18" s="1" t="s">
        <v>66</v>
      </c>
      <c r="E18" s="1">
        <v>10</v>
      </c>
      <c r="F18" s="1"/>
      <c r="G18" s="1"/>
      <c r="H18" s="5"/>
      <c r="I18" s="5"/>
      <c r="J18" s="1"/>
      <c r="L18" s="19"/>
      <c r="M18" s="19"/>
      <c r="N18" s="19"/>
      <c r="O18" s="19"/>
      <c r="P18" s="19"/>
      <c r="Q18" s="19"/>
      <c r="R18" s="19">
        <f t="shared" si="0"/>
        <v>0</v>
      </c>
      <c r="S18" s="19">
        <f t="shared" si="1"/>
        <v>0</v>
      </c>
      <c r="T18" s="19">
        <f t="shared" si="2"/>
        <v>0</v>
      </c>
      <c r="U18" s="21">
        <f t="shared" si="3"/>
        <v>0</v>
      </c>
    </row>
    <row r="19" spans="1:21" ht="13.2" x14ac:dyDescent="0.25">
      <c r="A19" s="6" t="s">
        <v>51</v>
      </c>
      <c r="B19" s="2" t="s">
        <v>19</v>
      </c>
      <c r="C19" s="11" t="s">
        <v>179</v>
      </c>
      <c r="D19" s="2" t="s">
        <v>171</v>
      </c>
      <c r="E19" s="2">
        <v>100</v>
      </c>
      <c r="F19" s="2"/>
      <c r="G19" s="2"/>
      <c r="H19" s="6"/>
      <c r="I19" s="6"/>
      <c r="J19" s="2"/>
      <c r="L19" s="20"/>
      <c r="M19" s="20"/>
      <c r="N19" s="20"/>
      <c r="O19" s="20"/>
      <c r="P19" s="20"/>
      <c r="Q19" s="20"/>
      <c r="R19" s="19">
        <f t="shared" si="0"/>
        <v>0</v>
      </c>
      <c r="S19" s="19">
        <f t="shared" si="1"/>
        <v>0</v>
      </c>
      <c r="T19" s="19">
        <f t="shared" si="2"/>
        <v>0</v>
      </c>
      <c r="U19" s="21">
        <f t="shared" si="3"/>
        <v>0</v>
      </c>
    </row>
    <row r="20" spans="1:21" ht="13.2" x14ac:dyDescent="0.25">
      <c r="A20" s="5" t="s">
        <v>51</v>
      </c>
      <c r="B20" s="1" t="s">
        <v>20</v>
      </c>
      <c r="C20" s="12" t="s">
        <v>180</v>
      </c>
      <c r="D20" s="1" t="s">
        <v>171</v>
      </c>
      <c r="E20" s="1">
        <v>100</v>
      </c>
      <c r="F20" s="1"/>
      <c r="G20" s="1"/>
      <c r="H20" s="5"/>
      <c r="I20" s="5"/>
      <c r="J20" s="1"/>
      <c r="L20" s="19"/>
      <c r="M20" s="19"/>
      <c r="N20" s="19"/>
      <c r="O20" s="19"/>
      <c r="P20" s="19"/>
      <c r="Q20" s="19"/>
      <c r="R20" s="19">
        <f t="shared" si="0"/>
        <v>0</v>
      </c>
      <c r="S20" s="19">
        <f t="shared" si="1"/>
        <v>0</v>
      </c>
      <c r="T20" s="19">
        <f t="shared" si="2"/>
        <v>0</v>
      </c>
      <c r="U20" s="21">
        <f t="shared" si="3"/>
        <v>0</v>
      </c>
    </row>
    <row r="21" spans="1:21" ht="13.2" x14ac:dyDescent="0.25">
      <c r="A21" s="6" t="s">
        <v>51</v>
      </c>
      <c r="B21" s="2" t="s">
        <v>21</v>
      </c>
      <c r="C21" s="11" t="s">
        <v>181</v>
      </c>
      <c r="D21" s="2" t="s">
        <v>66</v>
      </c>
      <c r="E21" s="2">
        <v>10</v>
      </c>
      <c r="F21" s="2"/>
      <c r="G21" s="2"/>
      <c r="H21" s="6"/>
      <c r="I21" s="6"/>
      <c r="J21" s="2"/>
      <c r="L21" s="20"/>
      <c r="M21" s="20"/>
      <c r="N21" s="20"/>
      <c r="O21" s="20"/>
      <c r="P21" s="20"/>
      <c r="Q21" s="20"/>
      <c r="R21" s="19">
        <f t="shared" si="0"/>
        <v>0</v>
      </c>
      <c r="S21" s="19">
        <f t="shared" si="1"/>
        <v>0</v>
      </c>
      <c r="T21" s="19">
        <f t="shared" si="2"/>
        <v>0</v>
      </c>
      <c r="U21" s="21">
        <f t="shared" si="3"/>
        <v>0</v>
      </c>
    </row>
    <row r="22" spans="1:21" ht="13.2" x14ac:dyDescent="0.25">
      <c r="A22" s="5" t="s">
        <v>51</v>
      </c>
      <c r="B22" s="1" t="s">
        <v>22</v>
      </c>
      <c r="C22" s="12" t="s">
        <v>182</v>
      </c>
      <c r="D22" s="1" t="s">
        <v>171</v>
      </c>
      <c r="E22" s="1">
        <v>100</v>
      </c>
      <c r="F22" s="1"/>
      <c r="G22" s="1"/>
      <c r="H22" s="5"/>
      <c r="I22" s="5"/>
      <c r="J22" s="1"/>
      <c r="L22" s="19"/>
      <c r="M22" s="19"/>
      <c r="N22" s="19"/>
      <c r="O22" s="19"/>
      <c r="P22" s="19"/>
      <c r="Q22" s="19"/>
      <c r="R22" s="19">
        <f t="shared" si="0"/>
        <v>0</v>
      </c>
      <c r="S22" s="19">
        <f t="shared" si="1"/>
        <v>0</v>
      </c>
      <c r="T22" s="19">
        <f t="shared" si="2"/>
        <v>0</v>
      </c>
      <c r="U22" s="21">
        <f t="shared" si="3"/>
        <v>0</v>
      </c>
    </row>
    <row r="23" spans="1:21" ht="13.2" x14ac:dyDescent="0.25">
      <c r="A23" s="6" t="s">
        <v>51</v>
      </c>
      <c r="B23" s="2" t="s">
        <v>23</v>
      </c>
      <c r="C23" s="11" t="s">
        <v>183</v>
      </c>
      <c r="D23" s="2" t="s">
        <v>66</v>
      </c>
      <c r="E23" s="2">
        <v>10</v>
      </c>
      <c r="F23" s="2"/>
      <c r="G23" s="2"/>
      <c r="H23" s="6"/>
      <c r="I23" s="6"/>
      <c r="J23" s="2"/>
      <c r="L23" s="20"/>
      <c r="M23" s="20"/>
      <c r="N23" s="20"/>
      <c r="O23" s="20"/>
      <c r="P23" s="20"/>
      <c r="Q23" s="20"/>
      <c r="R23" s="19">
        <f t="shared" si="0"/>
        <v>0</v>
      </c>
      <c r="S23" s="19">
        <f t="shared" si="1"/>
        <v>0</v>
      </c>
      <c r="T23" s="19">
        <f t="shared" si="2"/>
        <v>0</v>
      </c>
      <c r="U23" s="21">
        <f t="shared" si="3"/>
        <v>0</v>
      </c>
    </row>
    <row r="24" spans="1:21" ht="13.2" x14ac:dyDescent="0.25">
      <c r="A24" s="5" t="s">
        <v>51</v>
      </c>
      <c r="B24" s="1" t="s">
        <v>24</v>
      </c>
      <c r="C24" s="12" t="s">
        <v>184</v>
      </c>
      <c r="D24" s="1" t="s">
        <v>66</v>
      </c>
      <c r="E24" s="1">
        <v>10</v>
      </c>
      <c r="F24" s="1"/>
      <c r="G24" s="1"/>
      <c r="H24" s="5"/>
      <c r="I24" s="5"/>
      <c r="J24" s="1"/>
      <c r="L24" s="19"/>
      <c r="M24" s="19"/>
      <c r="N24" s="19"/>
      <c r="O24" s="19"/>
      <c r="P24" s="19"/>
      <c r="Q24" s="19"/>
      <c r="R24" s="19">
        <f t="shared" si="0"/>
        <v>0</v>
      </c>
      <c r="S24" s="19">
        <f t="shared" si="1"/>
        <v>0</v>
      </c>
      <c r="T24" s="19">
        <f t="shared" si="2"/>
        <v>0</v>
      </c>
      <c r="U24" s="21">
        <f t="shared" si="3"/>
        <v>0</v>
      </c>
    </row>
    <row r="25" spans="1:21" ht="13.2" x14ac:dyDescent="0.25">
      <c r="A25" s="6" t="s">
        <v>51</v>
      </c>
      <c r="B25" s="2" t="s">
        <v>25</v>
      </c>
      <c r="C25" s="11" t="s">
        <v>185</v>
      </c>
      <c r="D25" s="2" t="s">
        <v>66</v>
      </c>
      <c r="E25" s="2">
        <v>10</v>
      </c>
      <c r="F25" s="2"/>
      <c r="G25" s="2"/>
      <c r="H25" s="6"/>
      <c r="I25" s="6"/>
      <c r="J25" s="2"/>
      <c r="L25" s="20"/>
      <c r="M25" s="20"/>
      <c r="N25" s="20"/>
      <c r="O25" s="20"/>
      <c r="P25" s="20"/>
      <c r="Q25" s="20"/>
      <c r="R25" s="19">
        <f t="shared" si="0"/>
        <v>0</v>
      </c>
      <c r="S25" s="19">
        <f t="shared" si="1"/>
        <v>0</v>
      </c>
      <c r="T25" s="19">
        <f t="shared" si="2"/>
        <v>0</v>
      </c>
      <c r="U25" s="21">
        <f t="shared" si="3"/>
        <v>0</v>
      </c>
    </row>
    <row r="26" spans="1:21" ht="13.2" x14ac:dyDescent="0.25">
      <c r="A26" s="5" t="s">
        <v>51</v>
      </c>
      <c r="B26" s="1" t="s">
        <v>26</v>
      </c>
      <c r="C26" s="12" t="s">
        <v>186</v>
      </c>
      <c r="D26" s="1" t="s">
        <v>66</v>
      </c>
      <c r="E26" s="1">
        <v>10</v>
      </c>
      <c r="F26" s="1"/>
      <c r="G26" s="1"/>
      <c r="H26" s="5"/>
      <c r="I26" s="5"/>
      <c r="J26" s="1"/>
      <c r="L26" s="19"/>
      <c r="M26" s="19"/>
      <c r="N26" s="19"/>
      <c r="O26" s="19"/>
      <c r="P26" s="19"/>
      <c r="Q26" s="19"/>
      <c r="R26" s="19">
        <f t="shared" si="0"/>
        <v>0</v>
      </c>
      <c r="S26" s="19">
        <f t="shared" si="1"/>
        <v>0</v>
      </c>
      <c r="T26" s="19">
        <f t="shared" si="2"/>
        <v>0</v>
      </c>
      <c r="U26" s="21">
        <f t="shared" si="3"/>
        <v>0</v>
      </c>
    </row>
    <row r="27" spans="1:21" ht="13.2" x14ac:dyDescent="0.25">
      <c r="A27" s="6" t="s">
        <v>51</v>
      </c>
      <c r="B27" s="2" t="s">
        <v>27</v>
      </c>
      <c r="C27" s="11" t="s">
        <v>187</v>
      </c>
      <c r="D27" s="2" t="s">
        <v>171</v>
      </c>
      <c r="E27" s="2">
        <v>100</v>
      </c>
      <c r="F27" s="2"/>
      <c r="G27" s="2"/>
      <c r="H27" s="6"/>
      <c r="I27" s="6"/>
      <c r="J27" s="2"/>
      <c r="L27" s="20"/>
      <c r="M27" s="20"/>
      <c r="N27" s="20"/>
      <c r="O27" s="20"/>
      <c r="P27" s="20"/>
      <c r="Q27" s="20"/>
      <c r="R27" s="19">
        <f t="shared" si="0"/>
        <v>0</v>
      </c>
      <c r="S27" s="19">
        <f t="shared" si="1"/>
        <v>0</v>
      </c>
      <c r="T27" s="19">
        <f t="shared" si="2"/>
        <v>0</v>
      </c>
      <c r="U27" s="21">
        <f t="shared" si="3"/>
        <v>0</v>
      </c>
    </row>
    <row r="28" spans="1:21" ht="13.2" x14ac:dyDescent="0.25">
      <c r="A28" s="5" t="s">
        <v>51</v>
      </c>
      <c r="B28" s="1" t="s">
        <v>28</v>
      </c>
      <c r="C28" s="12" t="s">
        <v>188</v>
      </c>
      <c r="D28" s="1" t="s">
        <v>171</v>
      </c>
      <c r="E28" s="1">
        <v>100</v>
      </c>
      <c r="F28" s="1"/>
      <c r="G28" s="1"/>
      <c r="H28" s="5"/>
      <c r="I28" s="5"/>
      <c r="J28" s="1"/>
      <c r="L28" s="19"/>
      <c r="M28" s="19"/>
      <c r="N28" s="19"/>
      <c r="O28" s="19"/>
      <c r="P28" s="19"/>
      <c r="Q28" s="19"/>
      <c r="R28" s="19">
        <f t="shared" si="0"/>
        <v>0</v>
      </c>
      <c r="S28" s="19">
        <f t="shared" si="1"/>
        <v>0</v>
      </c>
      <c r="T28" s="19">
        <f t="shared" si="2"/>
        <v>0</v>
      </c>
      <c r="U28" s="21">
        <f t="shared" si="3"/>
        <v>0</v>
      </c>
    </row>
    <row r="29" spans="1:21" ht="13.2" x14ac:dyDescent="0.25">
      <c r="A29" s="6" t="s">
        <v>51</v>
      </c>
      <c r="B29" s="2" t="s">
        <v>29</v>
      </c>
      <c r="C29" s="11" t="s">
        <v>189</v>
      </c>
      <c r="D29" s="2" t="s">
        <v>66</v>
      </c>
      <c r="E29" s="2">
        <v>10</v>
      </c>
      <c r="F29" s="2"/>
      <c r="G29" s="2"/>
      <c r="H29" s="6"/>
      <c r="I29" s="6"/>
      <c r="J29" s="2"/>
      <c r="L29" s="20"/>
      <c r="M29" s="20"/>
      <c r="N29" s="20"/>
      <c r="O29" s="20"/>
      <c r="P29" s="20"/>
      <c r="Q29" s="20"/>
      <c r="R29" s="19">
        <f t="shared" si="0"/>
        <v>0</v>
      </c>
      <c r="S29" s="19">
        <f t="shared" si="1"/>
        <v>0</v>
      </c>
      <c r="T29" s="19">
        <f t="shared" si="2"/>
        <v>0</v>
      </c>
      <c r="U29" s="21">
        <f t="shared" si="3"/>
        <v>0</v>
      </c>
    </row>
    <row r="30" spans="1:21" ht="13.2" x14ac:dyDescent="0.25">
      <c r="A30" s="5" t="s">
        <v>51</v>
      </c>
      <c r="B30" s="1" t="s">
        <v>30</v>
      </c>
      <c r="C30" s="12" t="s">
        <v>190</v>
      </c>
      <c r="D30" s="1" t="s">
        <v>171</v>
      </c>
      <c r="E30" s="1">
        <v>100</v>
      </c>
      <c r="F30" s="1"/>
      <c r="G30" s="1"/>
      <c r="H30" s="5"/>
      <c r="I30" s="5"/>
      <c r="J30" s="1"/>
      <c r="L30" s="19"/>
      <c r="M30" s="19"/>
      <c r="N30" s="19"/>
      <c r="O30" s="19"/>
      <c r="P30" s="19"/>
      <c r="Q30" s="19"/>
      <c r="R30" s="19">
        <f t="shared" si="0"/>
        <v>0</v>
      </c>
      <c r="S30" s="19">
        <f t="shared" si="1"/>
        <v>0</v>
      </c>
      <c r="T30" s="19">
        <f t="shared" si="2"/>
        <v>0</v>
      </c>
      <c r="U30" s="21">
        <f t="shared" si="3"/>
        <v>0</v>
      </c>
    </row>
    <row r="31" spans="1:21" ht="13.2" x14ac:dyDescent="0.25">
      <c r="A31" s="6" t="s">
        <v>51</v>
      </c>
      <c r="B31" s="2" t="s">
        <v>31</v>
      </c>
      <c r="C31" s="11" t="s">
        <v>191</v>
      </c>
      <c r="D31" s="2" t="s">
        <v>66</v>
      </c>
      <c r="E31" s="2">
        <v>10</v>
      </c>
      <c r="F31" s="2"/>
      <c r="G31" s="2"/>
      <c r="H31" s="6"/>
      <c r="I31" s="6"/>
      <c r="J31" s="2"/>
      <c r="L31" s="20"/>
      <c r="M31" s="20"/>
      <c r="N31" s="20"/>
      <c r="O31" s="20"/>
      <c r="P31" s="20"/>
      <c r="Q31" s="20"/>
      <c r="R31" s="19">
        <f t="shared" si="0"/>
        <v>0</v>
      </c>
      <c r="S31" s="19">
        <f t="shared" si="1"/>
        <v>0</v>
      </c>
      <c r="T31" s="19">
        <f t="shared" si="2"/>
        <v>0</v>
      </c>
      <c r="U31" s="21">
        <f t="shared" si="3"/>
        <v>0</v>
      </c>
    </row>
    <row r="32" spans="1:21" ht="13.2" x14ac:dyDescent="0.25">
      <c r="A32" s="5" t="s">
        <v>51</v>
      </c>
      <c r="B32" s="1" t="s">
        <v>32</v>
      </c>
      <c r="C32" s="12" t="s">
        <v>192</v>
      </c>
      <c r="D32" s="1" t="s">
        <v>66</v>
      </c>
      <c r="E32" s="1">
        <v>10</v>
      </c>
      <c r="F32" s="1"/>
      <c r="G32" s="1"/>
      <c r="H32" s="5"/>
      <c r="I32" s="5"/>
      <c r="J32" s="1"/>
      <c r="L32" s="19"/>
      <c r="M32" s="19"/>
      <c r="N32" s="19"/>
      <c r="O32" s="19"/>
      <c r="P32" s="19"/>
      <c r="Q32" s="19"/>
      <c r="R32" s="19">
        <f t="shared" si="0"/>
        <v>0</v>
      </c>
      <c r="S32" s="19">
        <f t="shared" si="1"/>
        <v>0</v>
      </c>
      <c r="T32" s="19">
        <f t="shared" si="2"/>
        <v>0</v>
      </c>
      <c r="U32" s="21">
        <f t="shared" si="3"/>
        <v>0</v>
      </c>
    </row>
    <row r="33" spans="1:21" ht="13.2" x14ac:dyDescent="0.25">
      <c r="A33" s="6" t="s">
        <v>51</v>
      </c>
      <c r="B33" s="2" t="s">
        <v>33</v>
      </c>
      <c r="C33" s="11" t="s">
        <v>193</v>
      </c>
      <c r="D33" s="2" t="s">
        <v>66</v>
      </c>
      <c r="E33" s="2">
        <v>10</v>
      </c>
      <c r="F33" s="2"/>
      <c r="G33" s="2"/>
      <c r="H33" s="6"/>
      <c r="I33" s="6"/>
      <c r="J33" s="2"/>
      <c r="L33" s="20"/>
      <c r="M33" s="20"/>
      <c r="N33" s="20"/>
      <c r="O33" s="20"/>
      <c r="P33" s="20"/>
      <c r="Q33" s="20"/>
      <c r="R33" s="19">
        <f t="shared" si="0"/>
        <v>0</v>
      </c>
      <c r="S33" s="19">
        <f t="shared" si="1"/>
        <v>0</v>
      </c>
      <c r="T33" s="19">
        <f t="shared" si="2"/>
        <v>0</v>
      </c>
      <c r="U33" s="21">
        <f t="shared" si="3"/>
        <v>0</v>
      </c>
    </row>
    <row r="34" spans="1:21" ht="13.2" x14ac:dyDescent="0.25">
      <c r="A34" s="5" t="s">
        <v>51</v>
      </c>
      <c r="B34" s="1" t="s">
        <v>34</v>
      </c>
      <c r="C34" s="12" t="s">
        <v>194</v>
      </c>
      <c r="D34" s="1" t="s">
        <v>66</v>
      </c>
      <c r="E34" s="1">
        <v>10</v>
      </c>
      <c r="F34" s="1"/>
      <c r="G34" s="1"/>
      <c r="H34" s="5"/>
      <c r="I34" s="5"/>
      <c r="J34" s="1"/>
      <c r="L34" s="19"/>
      <c r="M34" s="19"/>
      <c r="N34" s="19"/>
      <c r="O34" s="19"/>
      <c r="P34" s="19"/>
      <c r="Q34" s="19"/>
      <c r="R34" s="19">
        <f t="shared" si="0"/>
        <v>0</v>
      </c>
      <c r="S34" s="19">
        <f t="shared" si="1"/>
        <v>0</v>
      </c>
      <c r="T34" s="19">
        <f t="shared" si="2"/>
        <v>0</v>
      </c>
      <c r="U34" s="21">
        <f t="shared" si="3"/>
        <v>0</v>
      </c>
    </row>
    <row r="35" spans="1:21" ht="13.2" x14ac:dyDescent="0.25">
      <c r="A35" s="6" t="s">
        <v>51</v>
      </c>
      <c r="B35" s="2" t="s">
        <v>35</v>
      </c>
      <c r="C35" s="11" t="s">
        <v>78</v>
      </c>
      <c r="D35" s="2" t="s">
        <v>66</v>
      </c>
      <c r="E35" s="2">
        <v>10</v>
      </c>
      <c r="F35" s="2"/>
      <c r="G35" s="2"/>
      <c r="H35" s="6"/>
      <c r="I35" s="6"/>
      <c r="J35" s="2"/>
      <c r="L35" s="20"/>
      <c r="M35" s="20"/>
      <c r="N35" s="20"/>
      <c r="O35" s="20"/>
      <c r="P35" s="20"/>
      <c r="Q35" s="20"/>
      <c r="R35" s="19">
        <f t="shared" si="0"/>
        <v>0</v>
      </c>
      <c r="S35" s="19">
        <f t="shared" si="1"/>
        <v>0</v>
      </c>
      <c r="T35" s="19">
        <f t="shared" si="2"/>
        <v>0</v>
      </c>
      <c r="U35" s="21">
        <f t="shared" si="3"/>
        <v>0</v>
      </c>
    </row>
    <row r="36" spans="1:21" ht="13.2" x14ac:dyDescent="0.25">
      <c r="A36" s="5" t="s">
        <v>51</v>
      </c>
      <c r="B36" s="1" t="s">
        <v>36</v>
      </c>
      <c r="C36" s="12" t="s">
        <v>195</v>
      </c>
      <c r="D36" s="1" t="s">
        <v>171</v>
      </c>
      <c r="E36" s="1">
        <v>100</v>
      </c>
      <c r="F36" s="1"/>
      <c r="G36" s="1"/>
      <c r="H36" s="5"/>
      <c r="I36" s="5"/>
      <c r="J36" s="1"/>
      <c r="L36" s="19"/>
      <c r="M36" s="19"/>
      <c r="N36" s="19"/>
      <c r="O36" s="19"/>
      <c r="P36" s="19"/>
      <c r="Q36" s="19"/>
      <c r="R36" s="19">
        <f t="shared" si="0"/>
        <v>0</v>
      </c>
      <c r="S36" s="19">
        <f t="shared" si="1"/>
        <v>0</v>
      </c>
      <c r="T36" s="19">
        <f t="shared" si="2"/>
        <v>0</v>
      </c>
      <c r="U36" s="21">
        <f t="shared" si="3"/>
        <v>0</v>
      </c>
    </row>
    <row r="37" spans="1:21" ht="13.2" x14ac:dyDescent="0.25">
      <c r="A37" s="6" t="s">
        <v>51</v>
      </c>
      <c r="B37" s="2" t="s">
        <v>37</v>
      </c>
      <c r="C37" s="11" t="s">
        <v>196</v>
      </c>
      <c r="D37" s="2" t="s">
        <v>171</v>
      </c>
      <c r="E37" s="2">
        <v>100</v>
      </c>
      <c r="F37" s="2"/>
      <c r="G37" s="2"/>
      <c r="H37" s="6"/>
      <c r="I37" s="6"/>
      <c r="J37" s="2"/>
      <c r="L37" s="20"/>
      <c r="M37" s="20"/>
      <c r="N37" s="20"/>
      <c r="O37" s="20"/>
      <c r="P37" s="20"/>
      <c r="Q37" s="20"/>
      <c r="R37" s="19">
        <f t="shared" si="0"/>
        <v>0</v>
      </c>
      <c r="S37" s="19">
        <f t="shared" si="1"/>
        <v>0</v>
      </c>
      <c r="T37" s="19">
        <f t="shared" si="2"/>
        <v>0</v>
      </c>
      <c r="U37" s="21">
        <f t="shared" si="3"/>
        <v>0</v>
      </c>
    </row>
    <row r="38" spans="1:21" ht="13.2" x14ac:dyDescent="0.25">
      <c r="A38" s="5" t="s">
        <v>51</v>
      </c>
      <c r="B38" s="1" t="s">
        <v>38</v>
      </c>
      <c r="C38" s="12" t="s">
        <v>76</v>
      </c>
      <c r="D38" s="1" t="s">
        <v>171</v>
      </c>
      <c r="E38" s="1">
        <v>100</v>
      </c>
      <c r="F38" s="1"/>
      <c r="G38" s="1"/>
      <c r="H38" s="5"/>
      <c r="I38" s="5"/>
      <c r="J38" s="1"/>
      <c r="L38" s="19"/>
      <c r="M38" s="19"/>
      <c r="N38" s="19"/>
      <c r="O38" s="19"/>
      <c r="P38" s="19"/>
      <c r="Q38" s="19"/>
      <c r="R38" s="19">
        <f t="shared" si="0"/>
        <v>0</v>
      </c>
      <c r="S38" s="19">
        <f t="shared" si="1"/>
        <v>0</v>
      </c>
      <c r="T38" s="19">
        <f t="shared" si="2"/>
        <v>0</v>
      </c>
      <c r="U38" s="21">
        <f t="shared" si="3"/>
        <v>0</v>
      </c>
    </row>
    <row r="39" spans="1:21" ht="13.2" x14ac:dyDescent="0.25">
      <c r="A39" s="6" t="s">
        <v>51</v>
      </c>
      <c r="B39" s="2" t="s">
        <v>39</v>
      </c>
      <c r="C39" s="11" t="s">
        <v>77</v>
      </c>
      <c r="D39" s="2" t="s">
        <v>171</v>
      </c>
      <c r="E39" s="2">
        <v>100</v>
      </c>
      <c r="F39" s="2"/>
      <c r="G39" s="2"/>
      <c r="H39" s="6"/>
      <c r="I39" s="6"/>
      <c r="J39" s="2"/>
      <c r="L39" s="20"/>
      <c r="M39" s="20"/>
      <c r="N39" s="20"/>
      <c r="O39" s="20"/>
      <c r="P39" s="20"/>
      <c r="Q39" s="20"/>
      <c r="R39" s="19">
        <f t="shared" si="0"/>
        <v>0</v>
      </c>
      <c r="S39" s="19">
        <f t="shared" si="1"/>
        <v>0</v>
      </c>
      <c r="T39" s="19">
        <f t="shared" si="2"/>
        <v>0</v>
      </c>
      <c r="U39" s="21">
        <f t="shared" si="3"/>
        <v>0</v>
      </c>
    </row>
    <row r="40" spans="1:21" ht="13.2" x14ac:dyDescent="0.25">
      <c r="A40" s="5" t="s">
        <v>51</v>
      </c>
      <c r="B40" s="1" t="s">
        <v>40</v>
      </c>
      <c r="C40" s="12" t="s">
        <v>197</v>
      </c>
      <c r="D40" s="1" t="s">
        <v>66</v>
      </c>
      <c r="E40" s="1">
        <v>10</v>
      </c>
      <c r="F40" s="1"/>
      <c r="G40" s="1"/>
      <c r="H40" s="5"/>
      <c r="I40" s="5"/>
      <c r="J40" s="1"/>
      <c r="L40" s="19"/>
      <c r="M40" s="19"/>
      <c r="N40" s="19"/>
      <c r="O40" s="19"/>
      <c r="P40" s="19"/>
      <c r="Q40" s="19"/>
      <c r="R40" s="19">
        <f t="shared" si="0"/>
        <v>0</v>
      </c>
      <c r="S40" s="19">
        <f t="shared" si="1"/>
        <v>0</v>
      </c>
      <c r="T40" s="19">
        <f t="shared" si="2"/>
        <v>0</v>
      </c>
      <c r="U40" s="21">
        <f t="shared" si="3"/>
        <v>0</v>
      </c>
    </row>
    <row r="41" spans="1:21" ht="13.2" x14ac:dyDescent="0.25">
      <c r="A41" s="6" t="s">
        <v>51</v>
      </c>
      <c r="B41" s="2" t="s">
        <v>41</v>
      </c>
      <c r="C41" s="11" t="s">
        <v>198</v>
      </c>
      <c r="D41" s="2" t="s">
        <v>66</v>
      </c>
      <c r="E41" s="2">
        <v>10</v>
      </c>
      <c r="F41" s="2"/>
      <c r="G41" s="2"/>
      <c r="H41" s="6"/>
      <c r="I41" s="6"/>
      <c r="J41" s="2"/>
      <c r="L41" s="20"/>
      <c r="M41" s="20"/>
      <c r="N41" s="20"/>
      <c r="O41" s="20"/>
      <c r="P41" s="20"/>
      <c r="Q41" s="20"/>
      <c r="R41" s="19">
        <f t="shared" si="0"/>
        <v>0</v>
      </c>
      <c r="S41" s="19">
        <f t="shared" si="1"/>
        <v>0</v>
      </c>
      <c r="T41" s="19">
        <f t="shared" si="2"/>
        <v>0</v>
      </c>
      <c r="U41" s="21">
        <f t="shared" si="3"/>
        <v>0</v>
      </c>
    </row>
    <row r="42" spans="1:21" ht="13.2" x14ac:dyDescent="0.25">
      <c r="A42" s="5" t="s">
        <v>51</v>
      </c>
      <c r="B42" s="1" t="s">
        <v>42</v>
      </c>
      <c r="C42" s="12" t="s">
        <v>199</v>
      </c>
      <c r="D42" s="1" t="s">
        <v>66</v>
      </c>
      <c r="E42" s="1">
        <v>10</v>
      </c>
      <c r="F42" s="1"/>
      <c r="G42" s="1"/>
      <c r="H42" s="5"/>
      <c r="I42" s="5"/>
      <c r="J42" s="1"/>
      <c r="L42" s="19"/>
      <c r="M42" s="19"/>
      <c r="N42" s="19"/>
      <c r="O42" s="19"/>
      <c r="P42" s="19"/>
      <c r="Q42" s="19"/>
      <c r="R42" s="19">
        <f t="shared" si="0"/>
        <v>0</v>
      </c>
      <c r="S42" s="19">
        <f t="shared" si="1"/>
        <v>0</v>
      </c>
      <c r="T42" s="19">
        <f t="shared" si="2"/>
        <v>0</v>
      </c>
      <c r="U42" s="21">
        <f t="shared" si="3"/>
        <v>0</v>
      </c>
    </row>
    <row r="43" spans="1:21" ht="13.2" x14ac:dyDescent="0.25">
      <c r="A43" s="6" t="s">
        <v>51</v>
      </c>
      <c r="B43" s="2" t="s">
        <v>43</v>
      </c>
      <c r="C43" s="11" t="s">
        <v>200</v>
      </c>
      <c r="D43" s="2" t="s">
        <v>66</v>
      </c>
      <c r="E43" s="2">
        <v>10</v>
      </c>
      <c r="F43" s="11"/>
      <c r="G43" s="11"/>
      <c r="H43" s="11"/>
      <c r="I43" s="11"/>
      <c r="J43" s="11"/>
      <c r="L43" s="20"/>
      <c r="M43" s="20"/>
      <c r="N43" s="20"/>
      <c r="O43" s="20"/>
      <c r="P43" s="20"/>
      <c r="Q43" s="20"/>
      <c r="R43" s="19">
        <f t="shared" si="0"/>
        <v>0</v>
      </c>
      <c r="S43" s="19">
        <f t="shared" si="1"/>
        <v>0</v>
      </c>
      <c r="T43" s="19">
        <f t="shared" si="2"/>
        <v>0</v>
      </c>
      <c r="U43" s="21">
        <f t="shared" si="3"/>
        <v>0</v>
      </c>
    </row>
    <row r="44" spans="1:21" ht="13.2" x14ac:dyDescent="0.25">
      <c r="A44" s="5" t="s">
        <v>51</v>
      </c>
      <c r="B44" s="1" t="s">
        <v>44</v>
      </c>
      <c r="C44" s="12" t="s">
        <v>201</v>
      </c>
      <c r="D44" s="1" t="s">
        <v>66</v>
      </c>
      <c r="E44" s="1">
        <v>10</v>
      </c>
      <c r="F44" s="12"/>
      <c r="G44" s="12"/>
      <c r="H44" s="12"/>
      <c r="I44" s="12"/>
      <c r="J44" s="12"/>
      <c r="L44" s="19"/>
      <c r="M44" s="19"/>
      <c r="N44" s="19"/>
      <c r="O44" s="19"/>
      <c r="P44" s="19"/>
      <c r="Q44" s="19"/>
      <c r="R44" s="19">
        <f t="shared" si="0"/>
        <v>0</v>
      </c>
      <c r="S44" s="19">
        <f t="shared" si="1"/>
        <v>0</v>
      </c>
      <c r="T44" s="19">
        <f t="shared" si="2"/>
        <v>0</v>
      </c>
      <c r="U44" s="21">
        <f t="shared" si="3"/>
        <v>0</v>
      </c>
    </row>
    <row r="45" spans="1:21" ht="13.2" x14ac:dyDescent="0.25">
      <c r="A45" s="6" t="s">
        <v>51</v>
      </c>
      <c r="B45" s="2" t="s">
        <v>45</v>
      </c>
      <c r="C45" s="11" t="s">
        <v>202</v>
      </c>
      <c r="D45" s="2" t="s">
        <v>171</v>
      </c>
      <c r="E45" s="2">
        <v>100</v>
      </c>
      <c r="F45" s="11"/>
      <c r="G45" s="11"/>
      <c r="H45" s="11"/>
      <c r="I45" s="11"/>
      <c r="J45" s="11"/>
      <c r="L45" s="20"/>
      <c r="M45" s="20"/>
      <c r="N45" s="20"/>
      <c r="O45" s="20"/>
      <c r="P45" s="20"/>
      <c r="Q45" s="20"/>
      <c r="R45" s="19">
        <f t="shared" si="0"/>
        <v>0</v>
      </c>
      <c r="S45" s="19">
        <f t="shared" si="1"/>
        <v>0</v>
      </c>
      <c r="T45" s="19">
        <f t="shared" si="2"/>
        <v>0</v>
      </c>
      <c r="U45" s="21">
        <f t="shared" si="3"/>
        <v>0</v>
      </c>
    </row>
    <row r="46" spans="1:21" ht="13.2" x14ac:dyDescent="0.25">
      <c r="A46" s="5" t="s">
        <v>51</v>
      </c>
      <c r="B46" s="1" t="s">
        <v>98</v>
      </c>
      <c r="C46" s="12" t="s">
        <v>203</v>
      </c>
      <c r="D46" s="1" t="s">
        <v>66</v>
      </c>
      <c r="E46" s="1">
        <v>10</v>
      </c>
      <c r="F46" s="12"/>
      <c r="G46" s="12"/>
      <c r="H46" s="12"/>
      <c r="I46" s="12"/>
      <c r="J46" s="12"/>
      <c r="L46" s="19"/>
      <c r="M46" s="19"/>
      <c r="N46" s="19"/>
      <c r="O46" s="19"/>
      <c r="P46" s="19"/>
      <c r="Q46" s="19"/>
      <c r="R46" s="19">
        <f t="shared" ref="R46:R109" si="4">(M46+N46)*5</f>
        <v>0</v>
      </c>
      <c r="S46" s="19">
        <f t="shared" ref="S46:S109" si="5">P46*5</f>
        <v>0</v>
      </c>
      <c r="T46" s="19">
        <f t="shared" ref="T46:T109" si="6">R46+S46</f>
        <v>0</v>
      </c>
      <c r="U46" s="21">
        <f t="shared" ref="U46:U109" si="7">Q46+T46</f>
        <v>0</v>
      </c>
    </row>
    <row r="47" spans="1:21" ht="13.2" x14ac:dyDescent="0.25">
      <c r="A47" s="6" t="s">
        <v>51</v>
      </c>
      <c r="B47" s="2" t="s">
        <v>99</v>
      </c>
      <c r="C47" s="11" t="s">
        <v>204</v>
      </c>
      <c r="D47" s="2" t="s">
        <v>171</v>
      </c>
      <c r="E47" s="2">
        <v>100</v>
      </c>
      <c r="F47" s="11"/>
      <c r="G47" s="11"/>
      <c r="H47" s="11"/>
      <c r="I47" s="11"/>
      <c r="J47" s="11"/>
      <c r="L47" s="20"/>
      <c r="M47" s="20"/>
      <c r="N47" s="20"/>
      <c r="O47" s="20"/>
      <c r="P47" s="20"/>
      <c r="Q47" s="20"/>
      <c r="R47" s="19">
        <f t="shared" si="4"/>
        <v>0</v>
      </c>
      <c r="S47" s="19">
        <f t="shared" si="5"/>
        <v>0</v>
      </c>
      <c r="T47" s="19">
        <f t="shared" si="6"/>
        <v>0</v>
      </c>
      <c r="U47" s="21">
        <f t="shared" si="7"/>
        <v>0</v>
      </c>
    </row>
    <row r="48" spans="1:21" ht="13.2" x14ac:dyDescent="0.25">
      <c r="A48" s="5" t="s">
        <v>51</v>
      </c>
      <c r="B48" s="1" t="s">
        <v>100</v>
      </c>
      <c r="C48" s="12" t="s">
        <v>205</v>
      </c>
      <c r="D48" s="1" t="s">
        <v>66</v>
      </c>
      <c r="E48" s="1">
        <v>10</v>
      </c>
      <c r="F48" s="12"/>
      <c r="G48" s="12"/>
      <c r="H48" s="12"/>
      <c r="I48" s="12"/>
      <c r="J48" s="12"/>
      <c r="L48" s="19"/>
      <c r="M48" s="19"/>
      <c r="N48" s="19"/>
      <c r="O48" s="19"/>
      <c r="P48" s="19"/>
      <c r="Q48" s="19"/>
      <c r="R48" s="19">
        <f t="shared" si="4"/>
        <v>0</v>
      </c>
      <c r="S48" s="19">
        <f t="shared" si="5"/>
        <v>0</v>
      </c>
      <c r="T48" s="19">
        <f t="shared" si="6"/>
        <v>0</v>
      </c>
      <c r="U48" s="21">
        <f t="shared" si="7"/>
        <v>0</v>
      </c>
    </row>
    <row r="49" spans="1:21" ht="13.2" x14ac:dyDescent="0.25">
      <c r="A49" s="6" t="s">
        <v>51</v>
      </c>
      <c r="B49" s="2" t="s">
        <v>101</v>
      </c>
      <c r="C49" s="11" t="s">
        <v>206</v>
      </c>
      <c r="D49" s="2" t="s">
        <v>171</v>
      </c>
      <c r="E49" s="2">
        <v>100</v>
      </c>
      <c r="F49" s="11"/>
      <c r="G49" s="11"/>
      <c r="H49" s="11"/>
      <c r="I49" s="11"/>
      <c r="J49" s="11"/>
      <c r="L49" s="20"/>
      <c r="M49" s="20"/>
      <c r="N49" s="20"/>
      <c r="O49" s="20"/>
      <c r="P49" s="20"/>
      <c r="Q49" s="20"/>
      <c r="R49" s="19">
        <f t="shared" si="4"/>
        <v>0</v>
      </c>
      <c r="S49" s="19">
        <f t="shared" si="5"/>
        <v>0</v>
      </c>
      <c r="T49" s="19">
        <f t="shared" si="6"/>
        <v>0</v>
      </c>
      <c r="U49" s="21">
        <f t="shared" si="7"/>
        <v>0</v>
      </c>
    </row>
    <row r="50" spans="1:21" ht="13.2" x14ac:dyDescent="0.25">
      <c r="A50" s="5" t="s">
        <v>51</v>
      </c>
      <c r="B50" s="1" t="s">
        <v>102</v>
      </c>
      <c r="C50" s="12" t="s">
        <v>207</v>
      </c>
      <c r="D50" s="1" t="s">
        <v>66</v>
      </c>
      <c r="E50" s="1">
        <v>10</v>
      </c>
      <c r="F50" s="12"/>
      <c r="G50" s="12"/>
      <c r="H50" s="12"/>
      <c r="I50" s="12"/>
      <c r="J50" s="12"/>
      <c r="L50" s="19"/>
      <c r="M50" s="19"/>
      <c r="N50" s="19"/>
      <c r="O50" s="19"/>
      <c r="P50" s="19"/>
      <c r="Q50" s="19"/>
      <c r="R50" s="19">
        <f t="shared" si="4"/>
        <v>0</v>
      </c>
      <c r="S50" s="19">
        <f t="shared" si="5"/>
        <v>0</v>
      </c>
      <c r="T50" s="19">
        <f t="shared" si="6"/>
        <v>0</v>
      </c>
      <c r="U50" s="21">
        <f t="shared" si="7"/>
        <v>0</v>
      </c>
    </row>
    <row r="51" spans="1:21" ht="13.2" x14ac:dyDescent="0.25">
      <c r="A51" s="6" t="s">
        <v>51</v>
      </c>
      <c r="B51" s="2" t="s">
        <v>103</v>
      </c>
      <c r="C51" s="11" t="s">
        <v>208</v>
      </c>
      <c r="D51" s="2" t="s">
        <v>66</v>
      </c>
      <c r="E51" s="2">
        <v>10</v>
      </c>
      <c r="F51" s="11"/>
      <c r="G51" s="11"/>
      <c r="H51" s="11"/>
      <c r="I51" s="11"/>
      <c r="J51" s="11"/>
      <c r="L51" s="20"/>
      <c r="M51" s="20"/>
      <c r="N51" s="20"/>
      <c r="O51" s="20"/>
      <c r="P51" s="20"/>
      <c r="Q51" s="20"/>
      <c r="R51" s="19">
        <f t="shared" si="4"/>
        <v>0</v>
      </c>
      <c r="S51" s="19">
        <f t="shared" si="5"/>
        <v>0</v>
      </c>
      <c r="T51" s="19">
        <f t="shared" si="6"/>
        <v>0</v>
      </c>
      <c r="U51" s="21">
        <f t="shared" si="7"/>
        <v>0</v>
      </c>
    </row>
    <row r="52" spans="1:21" ht="13.2" x14ac:dyDescent="0.25">
      <c r="A52" s="5" t="s">
        <v>51</v>
      </c>
      <c r="B52" s="1" t="s">
        <v>104</v>
      </c>
      <c r="C52" s="12" t="s">
        <v>209</v>
      </c>
      <c r="D52" s="1" t="s">
        <v>171</v>
      </c>
      <c r="E52" s="1">
        <v>100</v>
      </c>
      <c r="F52" s="12"/>
      <c r="G52" s="12"/>
      <c r="H52" s="12"/>
      <c r="I52" s="12"/>
      <c r="J52" s="12"/>
      <c r="L52" s="19"/>
      <c r="M52" s="19"/>
      <c r="N52" s="19"/>
      <c r="O52" s="19"/>
      <c r="P52" s="19"/>
      <c r="Q52" s="19"/>
      <c r="R52" s="19">
        <f t="shared" si="4"/>
        <v>0</v>
      </c>
      <c r="S52" s="19">
        <f t="shared" si="5"/>
        <v>0</v>
      </c>
      <c r="T52" s="19">
        <f t="shared" si="6"/>
        <v>0</v>
      </c>
      <c r="U52" s="21">
        <f t="shared" si="7"/>
        <v>0</v>
      </c>
    </row>
    <row r="53" spans="1:21" ht="13.2" x14ac:dyDescent="0.25">
      <c r="A53" s="6" t="s">
        <v>51</v>
      </c>
      <c r="B53" s="2" t="s">
        <v>105</v>
      </c>
      <c r="C53" s="11" t="s">
        <v>210</v>
      </c>
      <c r="D53" s="2" t="s">
        <v>66</v>
      </c>
      <c r="E53" s="2">
        <v>10</v>
      </c>
      <c r="F53" s="11"/>
      <c r="G53" s="11"/>
      <c r="H53" s="11"/>
      <c r="I53" s="11"/>
      <c r="J53" s="11"/>
      <c r="L53" s="20"/>
      <c r="M53" s="20"/>
      <c r="N53" s="20"/>
      <c r="O53" s="20"/>
      <c r="P53" s="20"/>
      <c r="Q53" s="20"/>
      <c r="R53" s="19">
        <f t="shared" si="4"/>
        <v>0</v>
      </c>
      <c r="S53" s="19">
        <f t="shared" si="5"/>
        <v>0</v>
      </c>
      <c r="T53" s="19">
        <f t="shared" si="6"/>
        <v>0</v>
      </c>
      <c r="U53" s="21">
        <f t="shared" si="7"/>
        <v>0</v>
      </c>
    </row>
    <row r="54" spans="1:21" ht="13.2" x14ac:dyDescent="0.25">
      <c r="A54" s="5" t="s">
        <v>51</v>
      </c>
      <c r="B54" s="1" t="s">
        <v>106</v>
      </c>
      <c r="C54" s="12" t="s">
        <v>211</v>
      </c>
      <c r="D54" s="1" t="s">
        <v>66</v>
      </c>
      <c r="E54" s="1">
        <v>10</v>
      </c>
      <c r="F54" s="12"/>
      <c r="G54" s="12"/>
      <c r="H54" s="12"/>
      <c r="I54" s="12"/>
      <c r="J54" s="12"/>
      <c r="L54" s="19"/>
      <c r="M54" s="19"/>
      <c r="N54" s="19"/>
      <c r="O54" s="19"/>
      <c r="P54" s="19"/>
      <c r="Q54" s="19"/>
      <c r="R54" s="19">
        <f t="shared" si="4"/>
        <v>0</v>
      </c>
      <c r="S54" s="19">
        <f t="shared" si="5"/>
        <v>0</v>
      </c>
      <c r="T54" s="19">
        <f t="shared" si="6"/>
        <v>0</v>
      </c>
      <c r="U54" s="21">
        <f t="shared" si="7"/>
        <v>0</v>
      </c>
    </row>
    <row r="55" spans="1:21" ht="13.2" x14ac:dyDescent="0.25">
      <c r="A55" s="6" t="s">
        <v>51</v>
      </c>
      <c r="B55" s="2" t="s">
        <v>107</v>
      </c>
      <c r="C55" s="11" t="s">
        <v>212</v>
      </c>
      <c r="D55" s="2" t="s">
        <v>171</v>
      </c>
      <c r="E55" s="2">
        <v>100</v>
      </c>
      <c r="F55" s="11"/>
      <c r="G55" s="11"/>
      <c r="H55" s="11"/>
      <c r="I55" s="11"/>
      <c r="J55" s="11"/>
      <c r="L55" s="20"/>
      <c r="M55" s="20"/>
      <c r="N55" s="20"/>
      <c r="O55" s="20"/>
      <c r="P55" s="20"/>
      <c r="Q55" s="20"/>
      <c r="R55" s="19">
        <f t="shared" si="4"/>
        <v>0</v>
      </c>
      <c r="S55" s="19">
        <f t="shared" si="5"/>
        <v>0</v>
      </c>
      <c r="T55" s="19">
        <f t="shared" si="6"/>
        <v>0</v>
      </c>
      <c r="U55" s="21">
        <f t="shared" si="7"/>
        <v>0</v>
      </c>
    </row>
    <row r="56" spans="1:21" ht="13.2" x14ac:dyDescent="0.25">
      <c r="A56" s="5" t="s">
        <v>51</v>
      </c>
      <c r="B56" s="1" t="s">
        <v>108</v>
      </c>
      <c r="C56" s="12" t="s">
        <v>213</v>
      </c>
      <c r="D56" s="1" t="s">
        <v>171</v>
      </c>
      <c r="E56" s="1">
        <v>100</v>
      </c>
      <c r="F56" s="12"/>
      <c r="G56" s="12"/>
      <c r="H56" s="12"/>
      <c r="I56" s="12"/>
      <c r="J56" s="12"/>
      <c r="L56" s="19"/>
      <c r="M56" s="19"/>
      <c r="N56" s="19"/>
      <c r="O56" s="19"/>
      <c r="P56" s="19"/>
      <c r="Q56" s="19"/>
      <c r="R56" s="19">
        <f t="shared" si="4"/>
        <v>0</v>
      </c>
      <c r="S56" s="19">
        <f t="shared" si="5"/>
        <v>0</v>
      </c>
      <c r="T56" s="19">
        <f t="shared" si="6"/>
        <v>0</v>
      </c>
      <c r="U56" s="21">
        <f t="shared" si="7"/>
        <v>0</v>
      </c>
    </row>
    <row r="57" spans="1:21" ht="13.2" x14ac:dyDescent="0.25">
      <c r="A57" s="6" t="s">
        <v>51</v>
      </c>
      <c r="B57" s="2" t="s">
        <v>109</v>
      </c>
      <c r="C57" s="11" t="s">
        <v>70</v>
      </c>
      <c r="D57" s="2" t="s">
        <v>171</v>
      </c>
      <c r="E57" s="2">
        <v>100</v>
      </c>
      <c r="F57" s="11"/>
      <c r="G57" s="11"/>
      <c r="H57" s="11"/>
      <c r="I57" s="11"/>
      <c r="J57" s="11"/>
      <c r="L57" s="20"/>
      <c r="M57" s="20"/>
      <c r="N57" s="20"/>
      <c r="O57" s="20"/>
      <c r="P57" s="20"/>
      <c r="Q57" s="20"/>
      <c r="R57" s="19">
        <f t="shared" si="4"/>
        <v>0</v>
      </c>
      <c r="S57" s="19">
        <f t="shared" si="5"/>
        <v>0</v>
      </c>
      <c r="T57" s="19">
        <f t="shared" si="6"/>
        <v>0</v>
      </c>
      <c r="U57" s="21">
        <f t="shared" si="7"/>
        <v>0</v>
      </c>
    </row>
    <row r="58" spans="1:21" ht="13.2" x14ac:dyDescent="0.25">
      <c r="A58" s="5" t="s">
        <v>51</v>
      </c>
      <c r="B58" s="1" t="s">
        <v>110</v>
      </c>
      <c r="C58" s="12" t="s">
        <v>70</v>
      </c>
      <c r="D58" s="1" t="s">
        <v>171</v>
      </c>
      <c r="E58" s="1">
        <v>100</v>
      </c>
      <c r="F58" s="12"/>
      <c r="G58" s="12"/>
      <c r="H58" s="12"/>
      <c r="I58" s="12"/>
      <c r="J58" s="12"/>
      <c r="L58" s="19"/>
      <c r="M58" s="19"/>
      <c r="N58" s="19"/>
      <c r="O58" s="19"/>
      <c r="P58" s="19"/>
      <c r="Q58" s="19"/>
      <c r="R58" s="19">
        <f t="shared" si="4"/>
        <v>0</v>
      </c>
      <c r="S58" s="19">
        <f t="shared" si="5"/>
        <v>0</v>
      </c>
      <c r="T58" s="19">
        <f t="shared" si="6"/>
        <v>0</v>
      </c>
      <c r="U58" s="21">
        <f t="shared" si="7"/>
        <v>0</v>
      </c>
    </row>
    <row r="59" spans="1:21" ht="13.2" x14ac:dyDescent="0.25">
      <c r="A59" s="6" t="s">
        <v>51</v>
      </c>
      <c r="B59" s="2" t="s">
        <v>111</v>
      </c>
      <c r="C59" s="11" t="s">
        <v>214</v>
      </c>
      <c r="D59" s="2" t="s">
        <v>171</v>
      </c>
      <c r="E59" s="2">
        <v>100</v>
      </c>
      <c r="F59" s="11"/>
      <c r="G59" s="11"/>
      <c r="H59" s="11"/>
      <c r="I59" s="11"/>
      <c r="J59" s="11"/>
      <c r="L59" s="20"/>
      <c r="M59" s="20"/>
      <c r="N59" s="20"/>
      <c r="O59" s="20"/>
      <c r="P59" s="20"/>
      <c r="Q59" s="20"/>
      <c r="R59" s="19">
        <f t="shared" si="4"/>
        <v>0</v>
      </c>
      <c r="S59" s="19">
        <f t="shared" si="5"/>
        <v>0</v>
      </c>
      <c r="T59" s="19">
        <f t="shared" si="6"/>
        <v>0</v>
      </c>
      <c r="U59" s="21">
        <f t="shared" si="7"/>
        <v>0</v>
      </c>
    </row>
    <row r="60" spans="1:21" ht="13.2" x14ac:dyDescent="0.25">
      <c r="A60" s="5" t="s">
        <v>51</v>
      </c>
      <c r="B60" s="1" t="s">
        <v>112</v>
      </c>
      <c r="C60" s="12" t="s">
        <v>215</v>
      </c>
      <c r="D60" s="1" t="s">
        <v>171</v>
      </c>
      <c r="E60" s="1">
        <v>100</v>
      </c>
      <c r="F60" s="12"/>
      <c r="G60" s="12"/>
      <c r="H60" s="12"/>
      <c r="I60" s="12"/>
      <c r="J60" s="12"/>
      <c r="L60" s="19"/>
      <c r="M60" s="19"/>
      <c r="N60" s="19"/>
      <c r="O60" s="19"/>
      <c r="P60" s="19"/>
      <c r="Q60" s="19"/>
      <c r="R60" s="19">
        <f t="shared" si="4"/>
        <v>0</v>
      </c>
      <c r="S60" s="19">
        <f t="shared" si="5"/>
        <v>0</v>
      </c>
      <c r="T60" s="19">
        <f t="shared" si="6"/>
        <v>0</v>
      </c>
      <c r="U60" s="21">
        <f t="shared" si="7"/>
        <v>0</v>
      </c>
    </row>
    <row r="61" spans="1:21" ht="13.2" x14ac:dyDescent="0.25">
      <c r="A61" s="6" t="s">
        <v>51</v>
      </c>
      <c r="B61" s="2" t="s">
        <v>113</v>
      </c>
      <c r="C61" s="11" t="s">
        <v>216</v>
      </c>
      <c r="D61" s="2" t="s">
        <v>171</v>
      </c>
      <c r="E61" s="2">
        <v>100</v>
      </c>
      <c r="F61" s="11"/>
      <c r="G61" s="11"/>
      <c r="H61" s="11"/>
      <c r="I61" s="11"/>
      <c r="J61" s="11"/>
      <c r="L61" s="20"/>
      <c r="M61" s="20"/>
      <c r="N61" s="20"/>
      <c r="O61" s="20"/>
      <c r="P61" s="20"/>
      <c r="Q61" s="20"/>
      <c r="R61" s="19">
        <f t="shared" si="4"/>
        <v>0</v>
      </c>
      <c r="S61" s="19">
        <f t="shared" si="5"/>
        <v>0</v>
      </c>
      <c r="T61" s="19">
        <f t="shared" si="6"/>
        <v>0</v>
      </c>
      <c r="U61" s="21">
        <f t="shared" si="7"/>
        <v>0</v>
      </c>
    </row>
    <row r="62" spans="1:21" ht="13.2" x14ac:dyDescent="0.25">
      <c r="A62" s="5" t="s">
        <v>51</v>
      </c>
      <c r="B62" s="1" t="s">
        <v>114</v>
      </c>
      <c r="C62" s="12" t="s">
        <v>216</v>
      </c>
      <c r="D62" s="1" t="s">
        <v>171</v>
      </c>
      <c r="E62" s="1">
        <v>100</v>
      </c>
      <c r="F62" s="12"/>
      <c r="G62" s="12"/>
      <c r="H62" s="12"/>
      <c r="I62" s="12"/>
      <c r="J62" s="12"/>
      <c r="L62" s="19"/>
      <c r="M62" s="19"/>
      <c r="N62" s="19"/>
      <c r="O62" s="19"/>
      <c r="P62" s="19"/>
      <c r="Q62" s="19"/>
      <c r="R62" s="19">
        <f t="shared" si="4"/>
        <v>0</v>
      </c>
      <c r="S62" s="19">
        <f t="shared" si="5"/>
        <v>0</v>
      </c>
      <c r="T62" s="19">
        <f t="shared" si="6"/>
        <v>0</v>
      </c>
      <c r="U62" s="21">
        <f t="shared" si="7"/>
        <v>0</v>
      </c>
    </row>
    <row r="63" spans="1:21" ht="13.2" x14ac:dyDescent="0.25">
      <c r="A63" s="6" t="s">
        <v>51</v>
      </c>
      <c r="B63" s="2" t="s">
        <v>115</v>
      </c>
      <c r="C63" s="11" t="s">
        <v>217</v>
      </c>
      <c r="D63" s="2" t="s">
        <v>171</v>
      </c>
      <c r="E63" s="2">
        <v>100</v>
      </c>
      <c r="F63" s="11"/>
      <c r="G63" s="11"/>
      <c r="H63" s="11"/>
      <c r="I63" s="11"/>
      <c r="J63" s="11"/>
      <c r="L63" s="20"/>
      <c r="M63" s="20"/>
      <c r="N63" s="20"/>
      <c r="O63" s="20"/>
      <c r="P63" s="20"/>
      <c r="Q63" s="20"/>
      <c r="R63" s="19">
        <f t="shared" si="4"/>
        <v>0</v>
      </c>
      <c r="S63" s="19">
        <f t="shared" si="5"/>
        <v>0</v>
      </c>
      <c r="T63" s="19">
        <f t="shared" si="6"/>
        <v>0</v>
      </c>
      <c r="U63" s="21">
        <f t="shared" si="7"/>
        <v>0</v>
      </c>
    </row>
    <row r="64" spans="1:21" ht="13.2" x14ac:dyDescent="0.25">
      <c r="A64" s="5" t="s">
        <v>51</v>
      </c>
      <c r="B64" s="1" t="s">
        <v>116</v>
      </c>
      <c r="C64" s="12" t="s">
        <v>218</v>
      </c>
      <c r="D64" s="1" t="s">
        <v>171</v>
      </c>
      <c r="E64" s="1">
        <v>100</v>
      </c>
      <c r="F64" s="12"/>
      <c r="G64" s="12"/>
      <c r="H64" s="12"/>
      <c r="I64" s="12"/>
      <c r="J64" s="12"/>
      <c r="L64" s="19"/>
      <c r="M64" s="19"/>
      <c r="N64" s="19"/>
      <c r="O64" s="19"/>
      <c r="P64" s="19"/>
      <c r="Q64" s="19"/>
      <c r="R64" s="19">
        <f t="shared" si="4"/>
        <v>0</v>
      </c>
      <c r="S64" s="19">
        <f t="shared" si="5"/>
        <v>0</v>
      </c>
      <c r="T64" s="19">
        <f t="shared" si="6"/>
        <v>0</v>
      </c>
      <c r="U64" s="21">
        <f t="shared" si="7"/>
        <v>0</v>
      </c>
    </row>
    <row r="65" spans="1:21" ht="13.2" x14ac:dyDescent="0.25">
      <c r="A65" s="6" t="s">
        <v>51</v>
      </c>
      <c r="B65" s="2" t="s">
        <v>117</v>
      </c>
      <c r="C65" s="11" t="s">
        <v>219</v>
      </c>
      <c r="D65" s="2" t="s">
        <v>171</v>
      </c>
      <c r="E65" s="2">
        <v>100</v>
      </c>
      <c r="F65" s="11"/>
      <c r="G65" s="11"/>
      <c r="H65" s="11"/>
      <c r="I65" s="11"/>
      <c r="J65" s="11"/>
      <c r="L65" s="20"/>
      <c r="M65" s="20"/>
      <c r="N65" s="20"/>
      <c r="O65" s="20"/>
      <c r="P65" s="20"/>
      <c r="Q65" s="20"/>
      <c r="R65" s="19">
        <f t="shared" si="4"/>
        <v>0</v>
      </c>
      <c r="S65" s="19">
        <f t="shared" si="5"/>
        <v>0</v>
      </c>
      <c r="T65" s="19">
        <f t="shared" si="6"/>
        <v>0</v>
      </c>
      <c r="U65" s="21">
        <f t="shared" si="7"/>
        <v>0</v>
      </c>
    </row>
    <row r="66" spans="1:21" ht="13.2" x14ac:dyDescent="0.25">
      <c r="A66" s="5" t="s">
        <v>51</v>
      </c>
      <c r="B66" s="1" t="s">
        <v>118</v>
      </c>
      <c r="C66" s="12" t="s">
        <v>220</v>
      </c>
      <c r="D66" s="1" t="s">
        <v>171</v>
      </c>
      <c r="E66" s="1">
        <v>100</v>
      </c>
      <c r="F66" s="12"/>
      <c r="G66" s="12"/>
      <c r="H66" s="12"/>
      <c r="I66" s="12"/>
      <c r="J66" s="12"/>
      <c r="L66" s="19"/>
      <c r="M66" s="19"/>
      <c r="N66" s="19"/>
      <c r="O66" s="19"/>
      <c r="P66" s="19"/>
      <c r="Q66" s="19"/>
      <c r="R66" s="19">
        <f t="shared" si="4"/>
        <v>0</v>
      </c>
      <c r="S66" s="19">
        <f t="shared" si="5"/>
        <v>0</v>
      </c>
      <c r="T66" s="19">
        <f t="shared" si="6"/>
        <v>0</v>
      </c>
      <c r="U66" s="21">
        <f t="shared" si="7"/>
        <v>0</v>
      </c>
    </row>
    <row r="67" spans="1:21" ht="13.2" x14ac:dyDescent="0.25">
      <c r="A67" s="6" t="s">
        <v>51</v>
      </c>
      <c r="B67" s="2" t="s">
        <v>119</v>
      </c>
      <c r="C67" s="11" t="s">
        <v>220</v>
      </c>
      <c r="D67" s="2" t="s">
        <v>171</v>
      </c>
      <c r="E67" s="2">
        <v>100</v>
      </c>
      <c r="F67" s="11"/>
      <c r="G67" s="11"/>
      <c r="H67" s="11"/>
      <c r="I67" s="11"/>
      <c r="J67" s="11"/>
      <c r="L67" s="20"/>
      <c r="M67" s="20"/>
      <c r="N67" s="20"/>
      <c r="O67" s="20"/>
      <c r="P67" s="20"/>
      <c r="Q67" s="20"/>
      <c r="R67" s="19">
        <f t="shared" si="4"/>
        <v>0</v>
      </c>
      <c r="S67" s="19">
        <f t="shared" si="5"/>
        <v>0</v>
      </c>
      <c r="T67" s="19">
        <f t="shared" si="6"/>
        <v>0</v>
      </c>
      <c r="U67" s="21">
        <f t="shared" si="7"/>
        <v>0</v>
      </c>
    </row>
    <row r="68" spans="1:21" ht="13.2" x14ac:dyDescent="0.25">
      <c r="A68" s="5" t="s">
        <v>51</v>
      </c>
      <c r="B68" s="1" t="s">
        <v>120</v>
      </c>
      <c r="C68" s="12" t="s">
        <v>221</v>
      </c>
      <c r="D68" s="1" t="s">
        <v>66</v>
      </c>
      <c r="E68" s="1">
        <v>10</v>
      </c>
      <c r="F68" s="12"/>
      <c r="G68" s="12"/>
      <c r="H68" s="12"/>
      <c r="I68" s="12"/>
      <c r="J68" s="12"/>
      <c r="L68" s="19"/>
      <c r="M68" s="19"/>
      <c r="N68" s="19"/>
      <c r="O68" s="19"/>
      <c r="P68" s="19"/>
      <c r="Q68" s="19"/>
      <c r="R68" s="19">
        <f t="shared" si="4"/>
        <v>0</v>
      </c>
      <c r="S68" s="19">
        <f t="shared" si="5"/>
        <v>0</v>
      </c>
      <c r="T68" s="19">
        <f t="shared" si="6"/>
        <v>0</v>
      </c>
      <c r="U68" s="21">
        <f t="shared" si="7"/>
        <v>0</v>
      </c>
    </row>
    <row r="69" spans="1:21" ht="13.2" x14ac:dyDescent="0.25">
      <c r="A69" s="6" t="s">
        <v>51</v>
      </c>
      <c r="B69" s="2" t="s">
        <v>121</v>
      </c>
      <c r="C69" s="11" t="s">
        <v>222</v>
      </c>
      <c r="D69" s="2" t="s">
        <v>66</v>
      </c>
      <c r="E69" s="2">
        <v>10</v>
      </c>
      <c r="F69" s="11"/>
      <c r="G69" s="11"/>
      <c r="H69" s="11"/>
      <c r="I69" s="11"/>
      <c r="J69" s="11"/>
      <c r="L69" s="20"/>
      <c r="M69" s="20"/>
      <c r="N69" s="20"/>
      <c r="O69" s="20"/>
      <c r="P69" s="20"/>
      <c r="Q69" s="20"/>
      <c r="R69" s="19">
        <f t="shared" si="4"/>
        <v>0</v>
      </c>
      <c r="S69" s="19">
        <f t="shared" si="5"/>
        <v>0</v>
      </c>
      <c r="T69" s="19">
        <f t="shared" si="6"/>
        <v>0</v>
      </c>
      <c r="U69" s="21">
        <f t="shared" si="7"/>
        <v>0</v>
      </c>
    </row>
    <row r="70" spans="1:21" ht="13.2" x14ac:dyDescent="0.25">
      <c r="A70" s="5" t="s">
        <v>51</v>
      </c>
      <c r="B70" s="1" t="s">
        <v>122</v>
      </c>
      <c r="C70" s="12" t="s">
        <v>223</v>
      </c>
      <c r="D70" s="1" t="s">
        <v>171</v>
      </c>
      <c r="E70" s="1">
        <v>100</v>
      </c>
      <c r="F70" s="12"/>
      <c r="G70" s="12"/>
      <c r="H70" s="12"/>
      <c r="I70" s="12"/>
      <c r="J70" s="12"/>
      <c r="L70" s="19"/>
      <c r="M70" s="19"/>
      <c r="N70" s="19"/>
      <c r="O70" s="19"/>
      <c r="P70" s="19"/>
      <c r="Q70" s="19"/>
      <c r="R70" s="19">
        <f t="shared" si="4"/>
        <v>0</v>
      </c>
      <c r="S70" s="19">
        <f t="shared" si="5"/>
        <v>0</v>
      </c>
      <c r="T70" s="19">
        <f t="shared" si="6"/>
        <v>0</v>
      </c>
      <c r="U70" s="21">
        <f t="shared" si="7"/>
        <v>0</v>
      </c>
    </row>
    <row r="71" spans="1:21" ht="13.2" x14ac:dyDescent="0.25">
      <c r="A71" s="6" t="s">
        <v>51</v>
      </c>
      <c r="B71" s="2" t="s">
        <v>123</v>
      </c>
      <c r="C71" s="11" t="s">
        <v>223</v>
      </c>
      <c r="D71" s="2" t="s">
        <v>171</v>
      </c>
      <c r="E71" s="2">
        <v>100</v>
      </c>
      <c r="F71" s="11"/>
      <c r="G71" s="11"/>
      <c r="H71" s="11"/>
      <c r="I71" s="11"/>
      <c r="J71" s="11"/>
      <c r="L71" s="20"/>
      <c r="M71" s="20"/>
      <c r="N71" s="20"/>
      <c r="O71" s="20"/>
      <c r="P71" s="20"/>
      <c r="Q71" s="20"/>
      <c r="R71" s="19">
        <f t="shared" si="4"/>
        <v>0</v>
      </c>
      <c r="S71" s="19">
        <f t="shared" si="5"/>
        <v>0</v>
      </c>
      <c r="T71" s="19">
        <f t="shared" si="6"/>
        <v>0</v>
      </c>
      <c r="U71" s="21">
        <f t="shared" si="7"/>
        <v>0</v>
      </c>
    </row>
    <row r="72" spans="1:21" ht="13.2" x14ac:dyDescent="0.25">
      <c r="A72" s="5" t="s">
        <v>51</v>
      </c>
      <c r="B72" s="1" t="s">
        <v>124</v>
      </c>
      <c r="C72" s="12" t="s">
        <v>224</v>
      </c>
      <c r="D72" s="1" t="s">
        <v>171</v>
      </c>
      <c r="E72" s="1">
        <v>100</v>
      </c>
      <c r="F72" s="12"/>
      <c r="G72" s="12"/>
      <c r="H72" s="12"/>
      <c r="I72" s="12"/>
      <c r="J72" s="12"/>
      <c r="L72" s="19"/>
      <c r="M72" s="19"/>
      <c r="N72" s="19"/>
      <c r="O72" s="19"/>
      <c r="P72" s="19"/>
      <c r="Q72" s="19"/>
      <c r="R72" s="19">
        <f t="shared" si="4"/>
        <v>0</v>
      </c>
      <c r="S72" s="19">
        <f t="shared" si="5"/>
        <v>0</v>
      </c>
      <c r="T72" s="19">
        <f t="shared" si="6"/>
        <v>0</v>
      </c>
      <c r="U72" s="21">
        <f t="shared" si="7"/>
        <v>0</v>
      </c>
    </row>
    <row r="73" spans="1:21" ht="13.2" x14ac:dyDescent="0.25">
      <c r="A73" s="6" t="s">
        <v>51</v>
      </c>
      <c r="B73" s="2" t="s">
        <v>125</v>
      </c>
      <c r="C73" s="11" t="s">
        <v>225</v>
      </c>
      <c r="D73" s="2" t="s">
        <v>171</v>
      </c>
      <c r="E73" s="2">
        <v>100</v>
      </c>
      <c r="F73" s="11"/>
      <c r="G73" s="11"/>
      <c r="H73" s="11"/>
      <c r="I73" s="11"/>
      <c r="J73" s="11"/>
      <c r="L73" s="20"/>
      <c r="M73" s="20"/>
      <c r="N73" s="20"/>
      <c r="O73" s="20"/>
      <c r="P73" s="20"/>
      <c r="Q73" s="20"/>
      <c r="R73" s="19">
        <f t="shared" si="4"/>
        <v>0</v>
      </c>
      <c r="S73" s="19">
        <f t="shared" si="5"/>
        <v>0</v>
      </c>
      <c r="T73" s="19">
        <f t="shared" si="6"/>
        <v>0</v>
      </c>
      <c r="U73" s="21">
        <f t="shared" si="7"/>
        <v>0</v>
      </c>
    </row>
    <row r="74" spans="1:21" ht="13.2" x14ac:dyDescent="0.25">
      <c r="A74" s="5" t="s">
        <v>51</v>
      </c>
      <c r="B74" s="1" t="s">
        <v>126</v>
      </c>
      <c r="C74" s="12" t="s">
        <v>226</v>
      </c>
      <c r="D74" s="1" t="s">
        <v>66</v>
      </c>
      <c r="E74" s="1">
        <v>10</v>
      </c>
      <c r="F74" s="12"/>
      <c r="G74" s="12"/>
      <c r="H74" s="12"/>
      <c r="I74" s="12"/>
      <c r="J74" s="12"/>
      <c r="L74" s="19"/>
      <c r="M74" s="19"/>
      <c r="N74" s="19"/>
      <c r="O74" s="19"/>
      <c r="P74" s="19"/>
      <c r="Q74" s="19"/>
      <c r="R74" s="19">
        <f t="shared" si="4"/>
        <v>0</v>
      </c>
      <c r="S74" s="19">
        <f t="shared" si="5"/>
        <v>0</v>
      </c>
      <c r="T74" s="19">
        <f t="shared" si="6"/>
        <v>0</v>
      </c>
      <c r="U74" s="21">
        <f t="shared" si="7"/>
        <v>0</v>
      </c>
    </row>
    <row r="75" spans="1:21" ht="13.2" x14ac:dyDescent="0.25">
      <c r="A75" s="6" t="s">
        <v>51</v>
      </c>
      <c r="B75" s="2" t="s">
        <v>127</v>
      </c>
      <c r="C75" s="11" t="s">
        <v>227</v>
      </c>
      <c r="D75" s="2" t="s">
        <v>66</v>
      </c>
      <c r="E75" s="2">
        <v>10</v>
      </c>
      <c r="F75" s="11"/>
      <c r="G75" s="11"/>
      <c r="H75" s="11"/>
      <c r="I75" s="11"/>
      <c r="J75" s="11"/>
      <c r="L75" s="20"/>
      <c r="M75" s="20"/>
      <c r="N75" s="20"/>
      <c r="O75" s="20"/>
      <c r="P75" s="20"/>
      <c r="Q75" s="20"/>
      <c r="R75" s="19">
        <f t="shared" si="4"/>
        <v>0</v>
      </c>
      <c r="S75" s="19">
        <f t="shared" si="5"/>
        <v>0</v>
      </c>
      <c r="T75" s="19">
        <f t="shared" si="6"/>
        <v>0</v>
      </c>
      <c r="U75" s="21">
        <f t="shared" si="7"/>
        <v>0</v>
      </c>
    </row>
    <row r="76" spans="1:21" ht="13.2" x14ac:dyDescent="0.25">
      <c r="A76" s="5" t="s">
        <v>51</v>
      </c>
      <c r="B76" s="1" t="s">
        <v>128</v>
      </c>
      <c r="C76" s="12" t="s">
        <v>228</v>
      </c>
      <c r="D76" s="1" t="s">
        <v>66</v>
      </c>
      <c r="E76" s="1">
        <v>10</v>
      </c>
      <c r="F76" s="12"/>
      <c r="G76" s="12"/>
      <c r="H76" s="12"/>
      <c r="I76" s="12"/>
      <c r="J76" s="12"/>
      <c r="L76" s="19"/>
      <c r="M76" s="19"/>
      <c r="N76" s="19"/>
      <c r="O76" s="19"/>
      <c r="P76" s="19"/>
      <c r="Q76" s="19"/>
      <c r="R76" s="19">
        <f t="shared" si="4"/>
        <v>0</v>
      </c>
      <c r="S76" s="19">
        <f t="shared" si="5"/>
        <v>0</v>
      </c>
      <c r="T76" s="19">
        <f t="shared" si="6"/>
        <v>0</v>
      </c>
      <c r="U76" s="21">
        <f t="shared" si="7"/>
        <v>0</v>
      </c>
    </row>
    <row r="77" spans="1:21" ht="13.2" x14ac:dyDescent="0.25">
      <c r="A77" s="6" t="s">
        <v>51</v>
      </c>
      <c r="B77" s="2" t="s">
        <v>129</v>
      </c>
      <c r="C77" s="11" t="s">
        <v>229</v>
      </c>
      <c r="D77" s="2" t="s">
        <v>171</v>
      </c>
      <c r="E77" s="2">
        <v>100</v>
      </c>
      <c r="F77" s="11"/>
      <c r="G77" s="11"/>
      <c r="H77" s="11"/>
      <c r="I77" s="11"/>
      <c r="J77" s="11"/>
      <c r="L77" s="20"/>
      <c r="M77" s="20"/>
      <c r="N77" s="20"/>
      <c r="O77" s="20"/>
      <c r="P77" s="20"/>
      <c r="Q77" s="20"/>
      <c r="R77" s="19">
        <f t="shared" si="4"/>
        <v>0</v>
      </c>
      <c r="S77" s="19">
        <f t="shared" si="5"/>
        <v>0</v>
      </c>
      <c r="T77" s="19">
        <f t="shared" si="6"/>
        <v>0</v>
      </c>
      <c r="U77" s="21">
        <f t="shared" si="7"/>
        <v>0</v>
      </c>
    </row>
    <row r="78" spans="1:21" ht="13.2" x14ac:dyDescent="0.25">
      <c r="A78" s="5" t="s">
        <v>51</v>
      </c>
      <c r="B78" s="1" t="s">
        <v>130</v>
      </c>
      <c r="C78" s="12" t="s">
        <v>230</v>
      </c>
      <c r="D78" s="1" t="s">
        <v>66</v>
      </c>
      <c r="E78" s="1">
        <v>10</v>
      </c>
      <c r="F78" s="12"/>
      <c r="G78" s="12"/>
      <c r="H78" s="12"/>
      <c r="I78" s="12"/>
      <c r="J78" s="12"/>
      <c r="L78" s="19"/>
      <c r="M78" s="19"/>
      <c r="N78" s="19"/>
      <c r="O78" s="19"/>
      <c r="P78" s="19"/>
      <c r="Q78" s="19"/>
      <c r="R78" s="19">
        <f t="shared" si="4"/>
        <v>0</v>
      </c>
      <c r="S78" s="19">
        <f t="shared" si="5"/>
        <v>0</v>
      </c>
      <c r="T78" s="19">
        <f t="shared" si="6"/>
        <v>0</v>
      </c>
      <c r="U78" s="21">
        <f t="shared" si="7"/>
        <v>0</v>
      </c>
    </row>
    <row r="79" spans="1:21" ht="13.2" x14ac:dyDescent="0.25">
      <c r="A79" s="6" t="s">
        <v>51</v>
      </c>
      <c r="B79" s="2" t="s">
        <v>131</v>
      </c>
      <c r="C79" s="11" t="s">
        <v>231</v>
      </c>
      <c r="D79" s="2" t="s">
        <v>171</v>
      </c>
      <c r="E79" s="2">
        <v>100</v>
      </c>
      <c r="F79" s="11"/>
      <c r="G79" s="11"/>
      <c r="H79" s="11"/>
      <c r="I79" s="11"/>
      <c r="J79" s="11"/>
      <c r="L79" s="20"/>
      <c r="M79" s="20"/>
      <c r="N79" s="20"/>
      <c r="O79" s="20"/>
      <c r="P79" s="20"/>
      <c r="Q79" s="20"/>
      <c r="R79" s="19">
        <f t="shared" si="4"/>
        <v>0</v>
      </c>
      <c r="S79" s="19">
        <f t="shared" si="5"/>
        <v>0</v>
      </c>
      <c r="T79" s="19">
        <f t="shared" si="6"/>
        <v>0</v>
      </c>
      <c r="U79" s="21">
        <f t="shared" si="7"/>
        <v>0</v>
      </c>
    </row>
    <row r="80" spans="1:21" ht="13.2" x14ac:dyDescent="0.25">
      <c r="A80" s="5" t="s">
        <v>51</v>
      </c>
      <c r="B80" s="1" t="s">
        <v>132</v>
      </c>
      <c r="C80" s="12" t="s">
        <v>231</v>
      </c>
      <c r="D80" s="1" t="s">
        <v>171</v>
      </c>
      <c r="E80" s="1">
        <v>100</v>
      </c>
      <c r="F80" s="12"/>
      <c r="G80" s="12"/>
      <c r="H80" s="12"/>
      <c r="I80" s="12"/>
      <c r="J80" s="12"/>
      <c r="L80" s="19"/>
      <c r="M80" s="19"/>
      <c r="N80" s="19"/>
      <c r="O80" s="19"/>
      <c r="P80" s="19"/>
      <c r="Q80" s="19"/>
      <c r="R80" s="19">
        <f t="shared" si="4"/>
        <v>0</v>
      </c>
      <c r="S80" s="19">
        <f t="shared" si="5"/>
        <v>0</v>
      </c>
      <c r="T80" s="19">
        <f t="shared" si="6"/>
        <v>0</v>
      </c>
      <c r="U80" s="21">
        <f t="shared" si="7"/>
        <v>0</v>
      </c>
    </row>
    <row r="81" spans="1:21" ht="13.2" x14ac:dyDescent="0.25">
      <c r="A81" s="6" t="s">
        <v>51</v>
      </c>
      <c r="B81" s="2" t="s">
        <v>133</v>
      </c>
      <c r="C81" s="11" t="s">
        <v>232</v>
      </c>
      <c r="D81" s="2" t="s">
        <v>66</v>
      </c>
      <c r="E81" s="2">
        <v>10</v>
      </c>
      <c r="F81" s="11"/>
      <c r="G81" s="11"/>
      <c r="H81" s="11"/>
      <c r="I81" s="11"/>
      <c r="J81" s="11"/>
      <c r="L81" s="20"/>
      <c r="M81" s="20"/>
      <c r="N81" s="20"/>
      <c r="O81" s="20"/>
      <c r="P81" s="20"/>
      <c r="Q81" s="20"/>
      <c r="R81" s="19">
        <f t="shared" si="4"/>
        <v>0</v>
      </c>
      <c r="S81" s="19">
        <f t="shared" si="5"/>
        <v>0</v>
      </c>
      <c r="T81" s="19">
        <f t="shared" si="6"/>
        <v>0</v>
      </c>
      <c r="U81" s="21">
        <f t="shared" si="7"/>
        <v>0</v>
      </c>
    </row>
    <row r="82" spans="1:21" ht="13.2" x14ac:dyDescent="0.25">
      <c r="A82" s="5" t="s">
        <v>51</v>
      </c>
      <c r="B82" s="1" t="s">
        <v>134</v>
      </c>
      <c r="C82" s="12" t="s">
        <v>233</v>
      </c>
      <c r="D82" s="1" t="s">
        <v>171</v>
      </c>
      <c r="E82" s="1">
        <v>100</v>
      </c>
      <c r="F82" s="12"/>
      <c r="G82" s="12"/>
      <c r="H82" s="12"/>
      <c r="I82" s="12"/>
      <c r="J82" s="12"/>
      <c r="L82" s="19"/>
      <c r="M82" s="19"/>
      <c r="N82" s="19"/>
      <c r="O82" s="19"/>
      <c r="P82" s="19"/>
      <c r="Q82" s="19"/>
      <c r="R82" s="19">
        <f t="shared" si="4"/>
        <v>0</v>
      </c>
      <c r="S82" s="19">
        <f t="shared" si="5"/>
        <v>0</v>
      </c>
      <c r="T82" s="19">
        <f t="shared" si="6"/>
        <v>0</v>
      </c>
      <c r="U82" s="21">
        <f t="shared" si="7"/>
        <v>0</v>
      </c>
    </row>
    <row r="83" spans="1:21" ht="13.2" x14ac:dyDescent="0.25">
      <c r="A83" s="6" t="s">
        <v>51</v>
      </c>
      <c r="B83" s="2" t="s">
        <v>135</v>
      </c>
      <c r="C83" s="11" t="s">
        <v>234</v>
      </c>
      <c r="D83" s="2" t="s">
        <v>171</v>
      </c>
      <c r="E83" s="2">
        <v>100</v>
      </c>
      <c r="F83" s="11"/>
      <c r="G83" s="11"/>
      <c r="H83" s="11"/>
      <c r="I83" s="11"/>
      <c r="J83" s="11"/>
      <c r="L83" s="20"/>
      <c r="M83" s="20"/>
      <c r="N83" s="20"/>
      <c r="O83" s="20"/>
      <c r="P83" s="20"/>
      <c r="Q83" s="20"/>
      <c r="R83" s="19">
        <f t="shared" si="4"/>
        <v>0</v>
      </c>
      <c r="S83" s="19">
        <f t="shared" si="5"/>
        <v>0</v>
      </c>
      <c r="T83" s="19">
        <f t="shared" si="6"/>
        <v>0</v>
      </c>
      <c r="U83" s="21">
        <f t="shared" si="7"/>
        <v>0</v>
      </c>
    </row>
    <row r="84" spans="1:21" ht="13.2" x14ac:dyDescent="0.25">
      <c r="A84" s="5" t="s">
        <v>51</v>
      </c>
      <c r="B84" s="1" t="s">
        <v>136</v>
      </c>
      <c r="C84" s="12" t="s">
        <v>235</v>
      </c>
      <c r="D84" s="1" t="s">
        <v>171</v>
      </c>
      <c r="E84" s="1">
        <v>100</v>
      </c>
      <c r="F84" s="12"/>
      <c r="G84" s="12"/>
      <c r="H84" s="12"/>
      <c r="I84" s="12"/>
      <c r="J84" s="12"/>
      <c r="L84" s="19"/>
      <c r="M84" s="19"/>
      <c r="N84" s="19"/>
      <c r="O84" s="19"/>
      <c r="P84" s="19"/>
      <c r="Q84" s="19"/>
      <c r="R84" s="19">
        <f t="shared" si="4"/>
        <v>0</v>
      </c>
      <c r="S84" s="19">
        <f t="shared" si="5"/>
        <v>0</v>
      </c>
      <c r="T84" s="19">
        <f t="shared" si="6"/>
        <v>0</v>
      </c>
      <c r="U84" s="21">
        <f t="shared" si="7"/>
        <v>0</v>
      </c>
    </row>
    <row r="85" spans="1:21" ht="13.2" x14ac:dyDescent="0.25">
      <c r="A85" s="6" t="s">
        <v>51</v>
      </c>
      <c r="B85" s="2" t="s">
        <v>137</v>
      </c>
      <c r="C85" s="11" t="s">
        <v>236</v>
      </c>
      <c r="D85" s="2" t="s">
        <v>66</v>
      </c>
      <c r="E85" s="2">
        <v>10</v>
      </c>
      <c r="F85" s="11"/>
      <c r="G85" s="11"/>
      <c r="H85" s="11"/>
      <c r="I85" s="11"/>
      <c r="J85" s="11"/>
      <c r="L85" s="20"/>
      <c r="M85" s="20"/>
      <c r="N85" s="20"/>
      <c r="O85" s="20"/>
      <c r="P85" s="20"/>
      <c r="Q85" s="20"/>
      <c r="R85" s="19">
        <f t="shared" si="4"/>
        <v>0</v>
      </c>
      <c r="S85" s="19">
        <f t="shared" si="5"/>
        <v>0</v>
      </c>
      <c r="T85" s="19">
        <f t="shared" si="6"/>
        <v>0</v>
      </c>
      <c r="U85" s="21">
        <f t="shared" si="7"/>
        <v>0</v>
      </c>
    </row>
    <row r="86" spans="1:21" ht="13.2" x14ac:dyDescent="0.25">
      <c r="A86" s="5" t="s">
        <v>51</v>
      </c>
      <c r="B86" s="1" t="s">
        <v>138</v>
      </c>
      <c r="C86" s="12" t="s">
        <v>237</v>
      </c>
      <c r="D86" s="1" t="s">
        <v>171</v>
      </c>
      <c r="E86" s="1">
        <v>100</v>
      </c>
      <c r="F86" s="12"/>
      <c r="G86" s="12"/>
      <c r="H86" s="12"/>
      <c r="I86" s="12"/>
      <c r="J86" s="12"/>
      <c r="L86" s="19"/>
      <c r="M86" s="19"/>
      <c r="N86" s="19"/>
      <c r="O86" s="19"/>
      <c r="P86" s="19"/>
      <c r="Q86" s="19"/>
      <c r="R86" s="19">
        <f t="shared" si="4"/>
        <v>0</v>
      </c>
      <c r="S86" s="19">
        <f t="shared" si="5"/>
        <v>0</v>
      </c>
      <c r="T86" s="19">
        <f t="shared" si="6"/>
        <v>0</v>
      </c>
      <c r="U86" s="21">
        <f t="shared" si="7"/>
        <v>0</v>
      </c>
    </row>
    <row r="87" spans="1:21" ht="13.2" x14ac:dyDescent="0.25">
      <c r="A87" s="6" t="s">
        <v>51</v>
      </c>
      <c r="B87" s="2" t="s">
        <v>139</v>
      </c>
      <c r="C87" s="11" t="s">
        <v>238</v>
      </c>
      <c r="D87" s="2" t="s">
        <v>171</v>
      </c>
      <c r="E87" s="2">
        <v>100</v>
      </c>
      <c r="F87" s="11"/>
      <c r="G87" s="11"/>
      <c r="H87" s="11"/>
      <c r="I87" s="11"/>
      <c r="J87" s="11"/>
      <c r="L87" s="20"/>
      <c r="M87" s="20"/>
      <c r="N87" s="20"/>
      <c r="O87" s="20"/>
      <c r="P87" s="20"/>
      <c r="Q87" s="20"/>
      <c r="R87" s="19">
        <f t="shared" si="4"/>
        <v>0</v>
      </c>
      <c r="S87" s="19">
        <f t="shared" si="5"/>
        <v>0</v>
      </c>
      <c r="T87" s="19">
        <f t="shared" si="6"/>
        <v>0</v>
      </c>
      <c r="U87" s="21">
        <f t="shared" si="7"/>
        <v>0</v>
      </c>
    </row>
    <row r="88" spans="1:21" ht="13.2" x14ac:dyDescent="0.25">
      <c r="A88" s="5" t="s">
        <v>51</v>
      </c>
      <c r="B88" s="1" t="s">
        <v>140</v>
      </c>
      <c r="C88" s="12" t="s">
        <v>239</v>
      </c>
      <c r="D88" s="1" t="s">
        <v>171</v>
      </c>
      <c r="E88" s="1">
        <v>100</v>
      </c>
      <c r="F88" s="12"/>
      <c r="G88" s="12"/>
      <c r="H88" s="12"/>
      <c r="I88" s="12"/>
      <c r="J88" s="12"/>
      <c r="L88" s="19"/>
      <c r="M88" s="19"/>
      <c r="N88" s="19"/>
      <c r="O88" s="19"/>
      <c r="P88" s="19"/>
      <c r="Q88" s="19"/>
      <c r="R88" s="19">
        <f t="shared" si="4"/>
        <v>0</v>
      </c>
      <c r="S88" s="19">
        <f t="shared" si="5"/>
        <v>0</v>
      </c>
      <c r="T88" s="19">
        <f t="shared" si="6"/>
        <v>0</v>
      </c>
      <c r="U88" s="21">
        <f t="shared" si="7"/>
        <v>0</v>
      </c>
    </row>
    <row r="89" spans="1:21" ht="13.2" x14ac:dyDescent="0.25">
      <c r="A89" s="6" t="s">
        <v>51</v>
      </c>
      <c r="B89" s="2" t="s">
        <v>141</v>
      </c>
      <c r="C89" s="11" t="s">
        <v>240</v>
      </c>
      <c r="D89" s="2" t="s">
        <v>171</v>
      </c>
      <c r="E89" s="2">
        <v>100</v>
      </c>
      <c r="F89" s="11"/>
      <c r="G89" s="11"/>
      <c r="H89" s="11"/>
      <c r="I89" s="11"/>
      <c r="J89" s="11"/>
      <c r="L89" s="20"/>
      <c r="M89" s="20"/>
      <c r="N89" s="20"/>
      <c r="O89" s="20"/>
      <c r="P89" s="20"/>
      <c r="Q89" s="20"/>
      <c r="R89" s="19">
        <f t="shared" si="4"/>
        <v>0</v>
      </c>
      <c r="S89" s="19">
        <f t="shared" si="5"/>
        <v>0</v>
      </c>
      <c r="T89" s="19">
        <f t="shared" si="6"/>
        <v>0</v>
      </c>
      <c r="U89" s="21">
        <f t="shared" si="7"/>
        <v>0</v>
      </c>
    </row>
    <row r="90" spans="1:21" ht="13.2" x14ac:dyDescent="0.25">
      <c r="A90" s="5" t="s">
        <v>51</v>
      </c>
      <c r="B90" s="1" t="s">
        <v>142</v>
      </c>
      <c r="C90" s="12" t="s">
        <v>241</v>
      </c>
      <c r="D90" s="1" t="s">
        <v>171</v>
      </c>
      <c r="E90" s="1">
        <v>100</v>
      </c>
      <c r="F90" s="12"/>
      <c r="G90" s="12"/>
      <c r="H90" s="12"/>
      <c r="I90" s="12"/>
      <c r="J90" s="12"/>
      <c r="L90" s="19"/>
      <c r="M90" s="19"/>
      <c r="N90" s="19"/>
      <c r="O90" s="19"/>
      <c r="P90" s="19"/>
      <c r="Q90" s="19"/>
      <c r="R90" s="19">
        <f t="shared" si="4"/>
        <v>0</v>
      </c>
      <c r="S90" s="19">
        <f t="shared" si="5"/>
        <v>0</v>
      </c>
      <c r="T90" s="19">
        <f t="shared" si="6"/>
        <v>0</v>
      </c>
      <c r="U90" s="21">
        <f t="shared" si="7"/>
        <v>0</v>
      </c>
    </row>
    <row r="91" spans="1:21" ht="13.2" x14ac:dyDescent="0.25">
      <c r="A91" s="6" t="s">
        <v>51</v>
      </c>
      <c r="B91" s="2" t="s">
        <v>143</v>
      </c>
      <c r="C91" s="11" t="s">
        <v>242</v>
      </c>
      <c r="D91" s="2" t="s">
        <v>66</v>
      </c>
      <c r="E91" s="2">
        <v>10</v>
      </c>
      <c r="F91" s="11"/>
      <c r="G91" s="11"/>
      <c r="H91" s="11"/>
      <c r="I91" s="11"/>
      <c r="J91" s="11"/>
      <c r="L91" s="20"/>
      <c r="M91" s="20"/>
      <c r="N91" s="20"/>
      <c r="O91" s="20"/>
      <c r="P91" s="20"/>
      <c r="Q91" s="20"/>
      <c r="R91" s="19">
        <f t="shared" si="4"/>
        <v>0</v>
      </c>
      <c r="S91" s="19">
        <f t="shared" si="5"/>
        <v>0</v>
      </c>
      <c r="T91" s="19">
        <f t="shared" si="6"/>
        <v>0</v>
      </c>
      <c r="U91" s="21">
        <f t="shared" si="7"/>
        <v>0</v>
      </c>
    </row>
    <row r="92" spans="1:21" ht="13.2" x14ac:dyDescent="0.25">
      <c r="A92" s="5" t="s">
        <v>51</v>
      </c>
      <c r="B92" s="1" t="s">
        <v>144</v>
      </c>
      <c r="C92" s="12" t="s">
        <v>243</v>
      </c>
      <c r="D92" s="1" t="s">
        <v>171</v>
      </c>
      <c r="E92" s="1">
        <v>100</v>
      </c>
      <c r="F92" s="12"/>
      <c r="G92" s="12"/>
      <c r="H92" s="12"/>
      <c r="I92" s="12"/>
      <c r="J92" s="12"/>
      <c r="L92" s="19"/>
      <c r="M92" s="19"/>
      <c r="N92" s="19"/>
      <c r="O92" s="19"/>
      <c r="P92" s="19"/>
      <c r="Q92" s="19"/>
      <c r="R92" s="19">
        <f t="shared" si="4"/>
        <v>0</v>
      </c>
      <c r="S92" s="19">
        <f t="shared" si="5"/>
        <v>0</v>
      </c>
      <c r="T92" s="19">
        <f t="shared" si="6"/>
        <v>0</v>
      </c>
      <c r="U92" s="21">
        <f t="shared" si="7"/>
        <v>0</v>
      </c>
    </row>
    <row r="93" spans="1:21" ht="13.2" x14ac:dyDescent="0.25">
      <c r="A93" s="6" t="s">
        <v>51</v>
      </c>
      <c r="B93" s="2" t="s">
        <v>145</v>
      </c>
      <c r="C93" s="11" t="s">
        <v>244</v>
      </c>
      <c r="D93" s="2" t="s">
        <v>66</v>
      </c>
      <c r="E93" s="2">
        <v>10</v>
      </c>
      <c r="F93" s="11"/>
      <c r="G93" s="11"/>
      <c r="H93" s="11"/>
      <c r="I93" s="11"/>
      <c r="J93" s="11"/>
      <c r="L93" s="20"/>
      <c r="M93" s="20"/>
      <c r="N93" s="20"/>
      <c r="O93" s="20"/>
      <c r="P93" s="20"/>
      <c r="Q93" s="20"/>
      <c r="R93" s="19">
        <f t="shared" si="4"/>
        <v>0</v>
      </c>
      <c r="S93" s="19">
        <f t="shared" si="5"/>
        <v>0</v>
      </c>
      <c r="T93" s="19">
        <f t="shared" si="6"/>
        <v>0</v>
      </c>
      <c r="U93" s="21">
        <f t="shared" si="7"/>
        <v>0</v>
      </c>
    </row>
    <row r="94" spans="1:21" ht="13.2" x14ac:dyDescent="0.25">
      <c r="A94" s="5" t="s">
        <v>51</v>
      </c>
      <c r="B94" s="1" t="s">
        <v>146</v>
      </c>
      <c r="C94" s="12" t="s">
        <v>245</v>
      </c>
      <c r="D94" s="1" t="s">
        <v>171</v>
      </c>
      <c r="E94" s="1">
        <v>100</v>
      </c>
      <c r="F94" s="12"/>
      <c r="G94" s="12"/>
      <c r="H94" s="12"/>
      <c r="I94" s="12"/>
      <c r="J94" s="12"/>
      <c r="L94" s="19"/>
      <c r="M94" s="19"/>
      <c r="N94" s="19"/>
      <c r="O94" s="19"/>
      <c r="P94" s="19"/>
      <c r="Q94" s="19"/>
      <c r="R94" s="19">
        <f t="shared" si="4"/>
        <v>0</v>
      </c>
      <c r="S94" s="19">
        <f t="shared" si="5"/>
        <v>0</v>
      </c>
      <c r="T94" s="19">
        <f t="shared" si="6"/>
        <v>0</v>
      </c>
      <c r="U94" s="21">
        <f t="shared" si="7"/>
        <v>0</v>
      </c>
    </row>
    <row r="95" spans="1:21" ht="13.2" x14ac:dyDescent="0.25">
      <c r="A95" s="6" t="s">
        <v>51</v>
      </c>
      <c r="B95" s="2" t="s">
        <v>147</v>
      </c>
      <c r="C95" s="11" t="s">
        <v>246</v>
      </c>
      <c r="D95" s="2" t="s">
        <v>171</v>
      </c>
      <c r="E95" s="2">
        <v>200</v>
      </c>
      <c r="F95" s="11"/>
      <c r="G95" s="11"/>
      <c r="H95" s="11"/>
      <c r="I95" s="11"/>
      <c r="J95" s="11"/>
      <c r="L95" s="20"/>
      <c r="M95" s="20"/>
      <c r="N95" s="20"/>
      <c r="O95" s="20"/>
      <c r="P95" s="20"/>
      <c r="Q95" s="20"/>
      <c r="R95" s="19">
        <f t="shared" si="4"/>
        <v>0</v>
      </c>
      <c r="S95" s="19">
        <f t="shared" si="5"/>
        <v>0</v>
      </c>
      <c r="T95" s="19">
        <f t="shared" si="6"/>
        <v>0</v>
      </c>
      <c r="U95" s="21">
        <f t="shared" si="7"/>
        <v>0</v>
      </c>
    </row>
    <row r="96" spans="1:21" ht="13.2" x14ac:dyDescent="0.25">
      <c r="A96" s="5" t="s">
        <v>51</v>
      </c>
      <c r="B96" s="1" t="s">
        <v>148</v>
      </c>
      <c r="C96" s="12" t="s">
        <v>247</v>
      </c>
      <c r="D96" s="1" t="s">
        <v>171</v>
      </c>
      <c r="E96" s="1">
        <v>200</v>
      </c>
      <c r="F96" s="12"/>
      <c r="G96" s="12"/>
      <c r="H96" s="12"/>
      <c r="I96" s="12"/>
      <c r="J96" s="12"/>
      <c r="L96" s="19"/>
      <c r="M96" s="19"/>
      <c r="N96" s="19"/>
      <c r="O96" s="19"/>
      <c r="P96" s="19"/>
      <c r="Q96" s="19"/>
      <c r="R96" s="19">
        <f t="shared" si="4"/>
        <v>0</v>
      </c>
      <c r="S96" s="19">
        <f t="shared" si="5"/>
        <v>0</v>
      </c>
      <c r="T96" s="19">
        <f t="shared" si="6"/>
        <v>0</v>
      </c>
      <c r="U96" s="21">
        <f t="shared" si="7"/>
        <v>0</v>
      </c>
    </row>
    <row r="97" spans="1:21" ht="13.2" x14ac:dyDescent="0.25">
      <c r="A97" s="6" t="s">
        <v>51</v>
      </c>
      <c r="B97" s="2" t="s">
        <v>149</v>
      </c>
      <c r="C97" s="11" t="s">
        <v>248</v>
      </c>
      <c r="D97" s="2" t="s">
        <v>171</v>
      </c>
      <c r="E97" s="2">
        <v>100</v>
      </c>
      <c r="F97" s="11"/>
      <c r="G97" s="11"/>
      <c r="H97" s="11"/>
      <c r="I97" s="11"/>
      <c r="J97" s="11"/>
      <c r="L97" s="20"/>
      <c r="M97" s="20"/>
      <c r="N97" s="20"/>
      <c r="O97" s="20"/>
      <c r="P97" s="20"/>
      <c r="Q97" s="20"/>
      <c r="R97" s="19">
        <f t="shared" si="4"/>
        <v>0</v>
      </c>
      <c r="S97" s="19">
        <f t="shared" si="5"/>
        <v>0</v>
      </c>
      <c r="T97" s="19">
        <f t="shared" si="6"/>
        <v>0</v>
      </c>
      <c r="U97" s="21">
        <f t="shared" si="7"/>
        <v>0</v>
      </c>
    </row>
    <row r="98" spans="1:21" ht="13.2" x14ac:dyDescent="0.25">
      <c r="A98" s="5" t="s">
        <v>51</v>
      </c>
      <c r="B98" s="1" t="s">
        <v>150</v>
      </c>
      <c r="C98" s="12" t="s">
        <v>249</v>
      </c>
      <c r="D98" s="1" t="s">
        <v>171</v>
      </c>
      <c r="E98" s="1">
        <v>200</v>
      </c>
      <c r="F98" s="12"/>
      <c r="G98" s="12"/>
      <c r="H98" s="12"/>
      <c r="I98" s="12"/>
      <c r="J98" s="12"/>
      <c r="L98" s="19"/>
      <c r="M98" s="19"/>
      <c r="N98" s="19"/>
      <c r="O98" s="19"/>
      <c r="P98" s="19"/>
      <c r="Q98" s="19"/>
      <c r="R98" s="19">
        <f t="shared" si="4"/>
        <v>0</v>
      </c>
      <c r="S98" s="19">
        <f t="shared" si="5"/>
        <v>0</v>
      </c>
      <c r="T98" s="19">
        <f t="shared" si="6"/>
        <v>0</v>
      </c>
      <c r="U98" s="21">
        <f t="shared" si="7"/>
        <v>0</v>
      </c>
    </row>
    <row r="99" spans="1:21" ht="13.2" x14ac:dyDescent="0.25">
      <c r="A99" s="6" t="s">
        <v>51</v>
      </c>
      <c r="B99" s="2" t="s">
        <v>151</v>
      </c>
      <c r="C99" s="11" t="s">
        <v>250</v>
      </c>
      <c r="D99" s="2" t="s">
        <v>171</v>
      </c>
      <c r="E99" s="2">
        <v>100</v>
      </c>
      <c r="F99" s="11"/>
      <c r="G99" s="11"/>
      <c r="H99" s="11"/>
      <c r="I99" s="11"/>
      <c r="J99" s="11"/>
      <c r="L99" s="20"/>
      <c r="M99" s="20"/>
      <c r="N99" s="20"/>
      <c r="O99" s="20"/>
      <c r="P99" s="20"/>
      <c r="Q99" s="20"/>
      <c r="R99" s="19">
        <f t="shared" si="4"/>
        <v>0</v>
      </c>
      <c r="S99" s="19">
        <f t="shared" si="5"/>
        <v>0</v>
      </c>
      <c r="T99" s="19">
        <f t="shared" si="6"/>
        <v>0</v>
      </c>
      <c r="U99" s="21">
        <f t="shared" si="7"/>
        <v>0</v>
      </c>
    </row>
    <row r="100" spans="1:21" ht="13.2" x14ac:dyDescent="0.25">
      <c r="A100" s="5" t="s">
        <v>51</v>
      </c>
      <c r="B100" s="1" t="s">
        <v>152</v>
      </c>
      <c r="C100" s="12" t="s">
        <v>251</v>
      </c>
      <c r="D100" s="1" t="s">
        <v>171</v>
      </c>
      <c r="E100" s="1">
        <v>100</v>
      </c>
      <c r="F100" s="12"/>
      <c r="G100" s="12"/>
      <c r="H100" s="12"/>
      <c r="I100" s="12"/>
      <c r="J100" s="12"/>
      <c r="L100" s="19"/>
      <c r="M100" s="19"/>
      <c r="N100" s="19"/>
      <c r="O100" s="19"/>
      <c r="P100" s="19"/>
      <c r="Q100" s="19"/>
      <c r="R100" s="19">
        <f t="shared" si="4"/>
        <v>0</v>
      </c>
      <c r="S100" s="19">
        <f t="shared" si="5"/>
        <v>0</v>
      </c>
      <c r="T100" s="19">
        <f t="shared" si="6"/>
        <v>0</v>
      </c>
      <c r="U100" s="21">
        <f t="shared" si="7"/>
        <v>0</v>
      </c>
    </row>
    <row r="101" spans="1:21" ht="13.2" x14ac:dyDescent="0.25">
      <c r="A101" s="6" t="s">
        <v>51</v>
      </c>
      <c r="B101" s="2" t="s">
        <v>153</v>
      </c>
      <c r="C101" s="11" t="s">
        <v>252</v>
      </c>
      <c r="D101" s="2" t="s">
        <v>171</v>
      </c>
      <c r="E101" s="2">
        <v>100</v>
      </c>
      <c r="F101" s="11"/>
      <c r="G101" s="11"/>
      <c r="H101" s="11"/>
      <c r="I101" s="11"/>
      <c r="J101" s="11"/>
      <c r="L101" s="20"/>
      <c r="M101" s="20"/>
      <c r="N101" s="20"/>
      <c r="O101" s="20"/>
      <c r="P101" s="20"/>
      <c r="Q101" s="20"/>
      <c r="R101" s="19">
        <f t="shared" si="4"/>
        <v>0</v>
      </c>
      <c r="S101" s="19">
        <f t="shared" si="5"/>
        <v>0</v>
      </c>
      <c r="T101" s="19">
        <f t="shared" si="6"/>
        <v>0</v>
      </c>
      <c r="U101" s="21">
        <f t="shared" si="7"/>
        <v>0</v>
      </c>
    </row>
    <row r="102" spans="1:21" ht="13.2" x14ac:dyDescent="0.25">
      <c r="A102" s="5" t="s">
        <v>51</v>
      </c>
      <c r="B102" s="1" t="s">
        <v>154</v>
      </c>
      <c r="C102" s="12" t="s">
        <v>253</v>
      </c>
      <c r="D102" s="1" t="s">
        <v>171</v>
      </c>
      <c r="E102" s="1">
        <v>100</v>
      </c>
      <c r="F102" s="12"/>
      <c r="G102" s="12"/>
      <c r="H102" s="12"/>
      <c r="I102" s="12"/>
      <c r="J102" s="12"/>
      <c r="L102" s="19"/>
      <c r="M102" s="19"/>
      <c r="N102" s="19"/>
      <c r="O102" s="19"/>
      <c r="P102" s="19"/>
      <c r="Q102" s="19"/>
      <c r="R102" s="19">
        <f t="shared" si="4"/>
        <v>0</v>
      </c>
      <c r="S102" s="19">
        <f t="shared" si="5"/>
        <v>0</v>
      </c>
      <c r="T102" s="19">
        <f t="shared" si="6"/>
        <v>0</v>
      </c>
      <c r="U102" s="21">
        <f t="shared" si="7"/>
        <v>0</v>
      </c>
    </row>
    <row r="103" spans="1:21" ht="13.2" x14ac:dyDescent="0.25">
      <c r="A103" s="6" t="s">
        <v>51</v>
      </c>
      <c r="B103" s="2" t="s">
        <v>155</v>
      </c>
      <c r="C103" s="11" t="s">
        <v>254</v>
      </c>
      <c r="D103" s="2" t="s">
        <v>171</v>
      </c>
      <c r="E103" s="2">
        <v>100</v>
      </c>
      <c r="F103" s="11"/>
      <c r="G103" s="11"/>
      <c r="H103" s="11"/>
      <c r="I103" s="11"/>
      <c r="J103" s="11"/>
      <c r="L103" s="20"/>
      <c r="M103" s="20"/>
      <c r="N103" s="20"/>
      <c r="O103" s="20"/>
      <c r="P103" s="20"/>
      <c r="Q103" s="20"/>
      <c r="R103" s="19">
        <f t="shared" si="4"/>
        <v>0</v>
      </c>
      <c r="S103" s="19">
        <f t="shared" si="5"/>
        <v>0</v>
      </c>
      <c r="T103" s="19">
        <f t="shared" si="6"/>
        <v>0</v>
      </c>
      <c r="U103" s="21">
        <f t="shared" si="7"/>
        <v>0</v>
      </c>
    </row>
    <row r="104" spans="1:21" ht="13.2" x14ac:dyDescent="0.25">
      <c r="A104" s="5" t="s">
        <v>51</v>
      </c>
      <c r="B104" s="1" t="s">
        <v>156</v>
      </c>
      <c r="C104" s="12" t="s">
        <v>255</v>
      </c>
      <c r="D104" s="1" t="s">
        <v>171</v>
      </c>
      <c r="E104" s="1">
        <v>1000</v>
      </c>
      <c r="F104" s="12"/>
      <c r="G104" s="12"/>
      <c r="H104" s="12"/>
      <c r="I104" s="12"/>
      <c r="J104" s="12"/>
      <c r="L104" s="19"/>
      <c r="M104" s="19"/>
      <c r="N104" s="19"/>
      <c r="O104" s="19"/>
      <c r="P104" s="19"/>
      <c r="Q104" s="19"/>
      <c r="R104" s="19">
        <f t="shared" si="4"/>
        <v>0</v>
      </c>
      <c r="S104" s="19">
        <f t="shared" si="5"/>
        <v>0</v>
      </c>
      <c r="T104" s="19">
        <f t="shared" si="6"/>
        <v>0</v>
      </c>
      <c r="U104" s="21">
        <f t="shared" si="7"/>
        <v>0</v>
      </c>
    </row>
    <row r="105" spans="1:21" ht="13.2" x14ac:dyDescent="0.25">
      <c r="A105" s="6" t="s">
        <v>51</v>
      </c>
      <c r="B105" s="2" t="s">
        <v>157</v>
      </c>
      <c r="C105" s="11" t="s">
        <v>256</v>
      </c>
      <c r="D105" s="2" t="s">
        <v>171</v>
      </c>
      <c r="E105" s="2">
        <v>100</v>
      </c>
      <c r="F105" s="11"/>
      <c r="G105" s="11"/>
      <c r="H105" s="11"/>
      <c r="I105" s="11"/>
      <c r="J105" s="11"/>
      <c r="L105" s="20"/>
      <c r="M105" s="20"/>
      <c r="N105" s="20"/>
      <c r="O105" s="20"/>
      <c r="P105" s="20"/>
      <c r="Q105" s="20"/>
      <c r="R105" s="19">
        <f t="shared" si="4"/>
        <v>0</v>
      </c>
      <c r="S105" s="19">
        <f t="shared" si="5"/>
        <v>0</v>
      </c>
      <c r="T105" s="19">
        <f t="shared" si="6"/>
        <v>0</v>
      </c>
      <c r="U105" s="21">
        <f t="shared" si="7"/>
        <v>0</v>
      </c>
    </row>
    <row r="106" spans="1:21" ht="13.2" x14ac:dyDescent="0.25">
      <c r="A106" s="5" t="s">
        <v>51</v>
      </c>
      <c r="B106" s="1" t="s">
        <v>158</v>
      </c>
      <c r="C106" s="12" t="s">
        <v>257</v>
      </c>
      <c r="D106" s="1" t="s">
        <v>171</v>
      </c>
      <c r="E106" s="1">
        <v>100</v>
      </c>
      <c r="F106" s="12"/>
      <c r="G106" s="12"/>
      <c r="H106" s="12"/>
      <c r="I106" s="12"/>
      <c r="J106" s="12"/>
      <c r="L106" s="19"/>
      <c r="M106" s="19"/>
      <c r="N106" s="19"/>
      <c r="O106" s="19"/>
      <c r="P106" s="19"/>
      <c r="Q106" s="19"/>
      <c r="R106" s="19">
        <f t="shared" si="4"/>
        <v>0</v>
      </c>
      <c r="S106" s="19">
        <f t="shared" si="5"/>
        <v>0</v>
      </c>
      <c r="T106" s="19">
        <f t="shared" si="6"/>
        <v>0</v>
      </c>
      <c r="U106" s="21">
        <f t="shared" si="7"/>
        <v>0</v>
      </c>
    </row>
    <row r="107" spans="1:21" ht="13.2" x14ac:dyDescent="0.25">
      <c r="A107" s="41" t="s">
        <v>51</v>
      </c>
      <c r="B107" s="42" t="s">
        <v>159</v>
      </c>
      <c r="C107" s="43" t="s">
        <v>258</v>
      </c>
      <c r="D107" s="42" t="s">
        <v>171</v>
      </c>
      <c r="E107" s="42">
        <v>100</v>
      </c>
      <c r="F107" s="43"/>
      <c r="G107" s="43"/>
      <c r="H107" s="43"/>
      <c r="I107" s="43"/>
      <c r="J107" s="43"/>
      <c r="K107" s="44"/>
      <c r="L107" s="45"/>
      <c r="M107" s="45"/>
      <c r="N107" s="45"/>
      <c r="O107" s="45"/>
      <c r="P107" s="45"/>
      <c r="Q107" s="45"/>
      <c r="R107" s="45">
        <f t="shared" si="4"/>
        <v>0</v>
      </c>
      <c r="S107" s="45">
        <f t="shared" si="5"/>
        <v>0</v>
      </c>
      <c r="T107" s="45">
        <f t="shared" si="6"/>
        <v>0</v>
      </c>
      <c r="U107" s="46">
        <f t="shared" si="7"/>
        <v>0</v>
      </c>
    </row>
    <row r="108" spans="1:21" ht="13.2" x14ac:dyDescent="0.25">
      <c r="A108" s="5" t="s">
        <v>51</v>
      </c>
      <c r="B108" s="1" t="s">
        <v>160</v>
      </c>
      <c r="C108" s="12" t="s">
        <v>259</v>
      </c>
      <c r="D108" s="1" t="s">
        <v>171</v>
      </c>
      <c r="E108" s="1">
        <v>100</v>
      </c>
      <c r="F108" s="12"/>
      <c r="G108" s="12"/>
      <c r="H108" s="12"/>
      <c r="I108" s="12"/>
      <c r="J108" s="12"/>
      <c r="L108" s="19"/>
      <c r="M108" s="19"/>
      <c r="N108" s="19"/>
      <c r="O108" s="19"/>
      <c r="P108" s="19"/>
      <c r="Q108" s="19"/>
      <c r="R108" s="19">
        <f t="shared" si="4"/>
        <v>0</v>
      </c>
      <c r="S108" s="19">
        <f t="shared" si="5"/>
        <v>0</v>
      </c>
      <c r="T108" s="19">
        <f t="shared" si="6"/>
        <v>0</v>
      </c>
      <c r="U108" s="21">
        <f t="shared" si="7"/>
        <v>0</v>
      </c>
    </row>
    <row r="109" spans="1:21" ht="13.2" x14ac:dyDescent="0.25">
      <c r="A109" s="6" t="s">
        <v>51</v>
      </c>
      <c r="B109" s="2" t="s">
        <v>161</v>
      </c>
      <c r="C109" s="11" t="s">
        <v>260</v>
      </c>
      <c r="D109" s="2" t="s">
        <v>171</v>
      </c>
      <c r="E109" s="2">
        <v>100</v>
      </c>
      <c r="F109" s="11"/>
      <c r="G109" s="11"/>
      <c r="H109" s="11"/>
      <c r="I109" s="11"/>
      <c r="J109" s="11"/>
      <c r="L109" s="20"/>
      <c r="M109" s="20"/>
      <c r="N109" s="20"/>
      <c r="O109" s="20"/>
      <c r="P109" s="20"/>
      <c r="Q109" s="20"/>
      <c r="R109" s="19">
        <f t="shared" si="4"/>
        <v>0</v>
      </c>
      <c r="S109" s="19">
        <f t="shared" si="5"/>
        <v>0</v>
      </c>
      <c r="T109" s="19">
        <f t="shared" si="6"/>
        <v>0</v>
      </c>
      <c r="U109" s="21">
        <f t="shared" si="7"/>
        <v>0</v>
      </c>
    </row>
    <row r="110" spans="1:21" ht="13.2" x14ac:dyDescent="0.25">
      <c r="A110" s="5" t="s">
        <v>51</v>
      </c>
      <c r="B110" s="1" t="s">
        <v>162</v>
      </c>
      <c r="C110" s="12" t="s">
        <v>261</v>
      </c>
      <c r="D110" s="1" t="s">
        <v>171</v>
      </c>
      <c r="E110" s="1">
        <v>100</v>
      </c>
      <c r="F110" s="12"/>
      <c r="G110" s="12"/>
      <c r="H110" s="12"/>
      <c r="I110" s="12"/>
      <c r="J110" s="12"/>
      <c r="L110" s="19"/>
      <c r="M110" s="19"/>
      <c r="N110" s="19"/>
      <c r="O110" s="19"/>
      <c r="P110" s="19"/>
      <c r="Q110" s="19"/>
      <c r="R110" s="19">
        <f t="shared" ref="R110:R115" si="8">(M110+N110)*5</f>
        <v>0</v>
      </c>
      <c r="S110" s="19">
        <f t="shared" ref="S110:S115" si="9">P110*5</f>
        <v>0</v>
      </c>
      <c r="T110" s="19">
        <f t="shared" ref="T110:T115" si="10">R110+S110</f>
        <v>0</v>
      </c>
      <c r="U110" s="21">
        <f t="shared" ref="U110:U115" si="11">Q110+T110</f>
        <v>0</v>
      </c>
    </row>
    <row r="111" spans="1:21" ht="13.2" x14ac:dyDescent="0.25">
      <c r="A111" s="6" t="s">
        <v>51</v>
      </c>
      <c r="B111" s="2" t="s">
        <v>163</v>
      </c>
      <c r="C111" s="11" t="s">
        <v>262</v>
      </c>
      <c r="D111" s="2" t="s">
        <v>171</v>
      </c>
      <c r="E111" s="2">
        <v>100</v>
      </c>
      <c r="F111" s="11"/>
      <c r="G111" s="11"/>
      <c r="H111" s="11"/>
      <c r="I111" s="11"/>
      <c r="J111" s="11"/>
      <c r="L111" s="20"/>
      <c r="M111" s="20"/>
      <c r="N111" s="20"/>
      <c r="O111" s="20"/>
      <c r="P111" s="20"/>
      <c r="Q111" s="20"/>
      <c r="R111" s="19">
        <f t="shared" si="8"/>
        <v>0</v>
      </c>
      <c r="S111" s="19">
        <f t="shared" si="9"/>
        <v>0</v>
      </c>
      <c r="T111" s="19">
        <f t="shared" si="10"/>
        <v>0</v>
      </c>
      <c r="U111" s="21">
        <f t="shared" si="11"/>
        <v>0</v>
      </c>
    </row>
    <row r="112" spans="1:21" ht="13.2" x14ac:dyDescent="0.25">
      <c r="A112" s="5" t="s">
        <v>51</v>
      </c>
      <c r="B112" s="1" t="s">
        <v>164</v>
      </c>
      <c r="C112" s="12" t="s">
        <v>263</v>
      </c>
      <c r="D112" s="1" t="s">
        <v>171</v>
      </c>
      <c r="E112" s="1">
        <v>100</v>
      </c>
      <c r="F112" s="12"/>
      <c r="G112" s="12"/>
      <c r="H112" s="12"/>
      <c r="I112" s="12"/>
      <c r="J112" s="12"/>
      <c r="L112" s="19"/>
      <c r="M112" s="19"/>
      <c r="N112" s="19"/>
      <c r="O112" s="19"/>
      <c r="P112" s="19"/>
      <c r="Q112" s="19"/>
      <c r="R112" s="19">
        <f t="shared" si="8"/>
        <v>0</v>
      </c>
      <c r="S112" s="19">
        <f t="shared" si="9"/>
        <v>0</v>
      </c>
      <c r="T112" s="19">
        <f t="shared" si="10"/>
        <v>0</v>
      </c>
      <c r="U112" s="21">
        <f t="shared" si="11"/>
        <v>0</v>
      </c>
    </row>
    <row r="113" spans="1:21" ht="13.2" x14ac:dyDescent="0.25">
      <c r="A113" s="6" t="s">
        <v>51</v>
      </c>
      <c r="B113" s="2" t="s">
        <v>165</v>
      </c>
      <c r="C113" s="11" t="s">
        <v>264</v>
      </c>
      <c r="D113" s="2" t="s">
        <v>171</v>
      </c>
      <c r="E113" s="2">
        <v>100</v>
      </c>
      <c r="F113" s="11"/>
      <c r="G113" s="11"/>
      <c r="H113" s="11"/>
      <c r="I113" s="11"/>
      <c r="J113" s="11"/>
      <c r="L113" s="20"/>
      <c r="M113" s="20"/>
      <c r="N113" s="20"/>
      <c r="O113" s="20"/>
      <c r="P113" s="20"/>
      <c r="Q113" s="20"/>
      <c r="R113" s="19">
        <f t="shared" si="8"/>
        <v>0</v>
      </c>
      <c r="S113" s="19">
        <f t="shared" si="9"/>
        <v>0</v>
      </c>
      <c r="T113" s="19">
        <f t="shared" si="10"/>
        <v>0</v>
      </c>
      <c r="U113" s="21">
        <f t="shared" si="11"/>
        <v>0</v>
      </c>
    </row>
    <row r="114" spans="1:21" ht="13.2" x14ac:dyDescent="0.25">
      <c r="A114" s="5" t="s">
        <v>51</v>
      </c>
      <c r="B114" s="1" t="s">
        <v>166</v>
      </c>
      <c r="C114" s="12" t="s">
        <v>265</v>
      </c>
      <c r="D114" s="1" t="s">
        <v>171</v>
      </c>
      <c r="E114" s="1">
        <v>100</v>
      </c>
      <c r="F114" s="12"/>
      <c r="G114" s="12"/>
      <c r="H114" s="12"/>
      <c r="I114" s="12"/>
      <c r="J114" s="12"/>
      <c r="L114" s="19"/>
      <c r="M114" s="19"/>
      <c r="N114" s="19"/>
      <c r="O114" s="19"/>
      <c r="P114" s="19"/>
      <c r="Q114" s="19"/>
      <c r="R114" s="19">
        <f t="shared" si="8"/>
        <v>0</v>
      </c>
      <c r="S114" s="19">
        <f t="shared" si="9"/>
        <v>0</v>
      </c>
      <c r="T114" s="19">
        <f t="shared" si="10"/>
        <v>0</v>
      </c>
      <c r="U114" s="21">
        <f t="shared" si="11"/>
        <v>0</v>
      </c>
    </row>
    <row r="115" spans="1:21" ht="13.2" x14ac:dyDescent="0.25">
      <c r="A115" s="6" t="s">
        <v>51</v>
      </c>
      <c r="B115" s="2" t="s">
        <v>167</v>
      </c>
      <c r="C115" s="11" t="s">
        <v>266</v>
      </c>
      <c r="D115" s="2" t="s">
        <v>171</v>
      </c>
      <c r="E115" s="2">
        <v>100</v>
      </c>
      <c r="F115" s="11"/>
      <c r="G115" s="11"/>
      <c r="H115" s="11"/>
      <c r="I115" s="11"/>
      <c r="J115" s="11"/>
      <c r="L115" s="20"/>
      <c r="M115" s="20"/>
      <c r="N115" s="20"/>
      <c r="O115" s="20"/>
      <c r="P115" s="20"/>
      <c r="Q115" s="20"/>
      <c r="R115" s="19">
        <f t="shared" si="8"/>
        <v>0</v>
      </c>
      <c r="S115" s="19">
        <f t="shared" si="9"/>
        <v>0</v>
      </c>
      <c r="T115" s="19">
        <f t="shared" si="10"/>
        <v>0</v>
      </c>
      <c r="U115" s="21">
        <f t="shared" si="11"/>
        <v>0</v>
      </c>
    </row>
    <row r="116" spans="1:21" ht="12" x14ac:dyDescent="0.25">
      <c r="K116" s="24" t="s">
        <v>73</v>
      </c>
      <c r="L116" s="19">
        <f t="shared" ref="L116:U116" si="12">SUM(L10:L115)</f>
        <v>0</v>
      </c>
      <c r="M116" s="19">
        <f t="shared" si="12"/>
        <v>0</v>
      </c>
      <c r="N116" s="19">
        <f t="shared" si="12"/>
        <v>0</v>
      </c>
      <c r="O116" s="19">
        <f t="shared" si="12"/>
        <v>0</v>
      </c>
      <c r="P116" s="19">
        <f t="shared" si="12"/>
        <v>0</v>
      </c>
      <c r="Q116" s="19">
        <f t="shared" si="12"/>
        <v>0</v>
      </c>
      <c r="R116" s="19">
        <f t="shared" si="12"/>
        <v>0</v>
      </c>
      <c r="S116" s="19">
        <f t="shared" si="12"/>
        <v>0</v>
      </c>
      <c r="T116" s="19">
        <f t="shared" si="12"/>
        <v>0</v>
      </c>
      <c r="U116" s="24">
        <f t="shared" si="12"/>
        <v>0</v>
      </c>
    </row>
  </sheetData>
  <mergeCells count="11">
    <mergeCell ref="L3:U3"/>
    <mergeCell ref="A2:E2"/>
    <mergeCell ref="A3:B4"/>
    <mergeCell ref="C3:C5"/>
    <mergeCell ref="H3:H5"/>
    <mergeCell ref="D3:D5"/>
    <mergeCell ref="F3:F5"/>
    <mergeCell ref="G3:G5"/>
    <mergeCell ref="I4:I5"/>
    <mergeCell ref="J3:J5"/>
    <mergeCell ref="E3:E5"/>
  </mergeCells>
  <phoneticPr fontId="1" type="noConversion"/>
  <conditionalFormatting sqref="B6:B8 B11:B13 B16:B18 B21:B23 B26:B28 B31:B33 B36:B38 B41:B115">
    <cfRule type="duplicateValues" dxfId="0" priority="22" stopIfTrue="1"/>
  </conditionalFormatting>
  <printOptions horizontalCentered="1"/>
  <pageMargins left="0.19685039370078741" right="0.19685039370078741" top="0.51181102362204722" bottom="0.38" header="0.15748031496062992" footer="0.17"/>
  <pageSetup paperSize="8" scale="52" orientation="landscape" r:id="rId1"/>
  <headerFooter alignWithMargins="0">
    <oddFooter>&amp;C&amp;"Arial,Grassetto"Tabella per la risposta tecnica dell'Aggregazione di Circuiti&amp;"Arial,Normale" - Gara 0902&amp;RPagina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6" sqref="A26"/>
    </sheetView>
  </sheetViews>
  <sheetFormatPr defaultRowHeight="13.2" x14ac:dyDescent="0.25"/>
  <cols>
    <col min="1" max="1" width="55.88671875" bestFit="1" customWidth="1"/>
    <col min="2" max="2" width="27" customWidth="1"/>
  </cols>
  <sheetData>
    <row r="1" spans="1:2" ht="39" customHeight="1" x14ac:dyDescent="0.25"/>
    <row r="4" spans="1:2" x14ac:dyDescent="0.25">
      <c r="A4" s="17" t="s">
        <v>55</v>
      </c>
      <c r="B4" s="17" t="s">
        <v>57</v>
      </c>
    </row>
    <row r="5" spans="1:2" x14ac:dyDescent="0.25">
      <c r="A5" s="18" t="s">
        <v>59</v>
      </c>
      <c r="B5" s="18" t="s">
        <v>54</v>
      </c>
    </row>
    <row r="6" spans="1:2" x14ac:dyDescent="0.25">
      <c r="A6" s="29" t="s">
        <v>82</v>
      </c>
      <c r="B6" s="23"/>
    </row>
    <row r="7" spans="1:2" x14ac:dyDescent="0.25">
      <c r="A7" s="29">
        <v>100</v>
      </c>
      <c r="B7" s="23"/>
    </row>
    <row r="8" spans="1:2" x14ac:dyDescent="0.25">
      <c r="A8" s="29" t="s">
        <v>83</v>
      </c>
      <c r="B8" s="23"/>
    </row>
    <row r="9" spans="1:2" x14ac:dyDescent="0.25">
      <c r="A9" s="29">
        <v>1000</v>
      </c>
      <c r="B9" s="23"/>
    </row>
    <row r="10" spans="1:2" x14ac:dyDescent="0.25">
      <c r="A10" s="16"/>
    </row>
    <row r="11" spans="1:2" x14ac:dyDescent="0.25">
      <c r="A11" s="17" t="s">
        <v>65</v>
      </c>
      <c r="B11" s="17" t="s">
        <v>63</v>
      </c>
    </row>
    <row r="12" spans="1:2" x14ac:dyDescent="0.25">
      <c r="A12" s="25" t="s">
        <v>61</v>
      </c>
      <c r="B12" s="25" t="s">
        <v>62</v>
      </c>
    </row>
    <row r="13" spans="1:2" x14ac:dyDescent="0.25">
      <c r="A13" s="22" t="s">
        <v>60</v>
      </c>
      <c r="B13" s="22"/>
    </row>
    <row r="14" spans="1:2" x14ac:dyDescent="0.25">
      <c r="A14" s="22" t="s">
        <v>84</v>
      </c>
      <c r="B14" s="22"/>
    </row>
    <row r="15" spans="1:2" x14ac:dyDescent="0.25">
      <c r="A15" s="22" t="s">
        <v>72</v>
      </c>
      <c r="B15" s="22"/>
    </row>
    <row r="16" spans="1:2" x14ac:dyDescent="0.25">
      <c r="A16" s="25" t="s">
        <v>64</v>
      </c>
      <c r="B16" s="18" t="s">
        <v>54</v>
      </c>
    </row>
    <row r="17" spans="1:2" x14ac:dyDescent="0.25">
      <c r="A17" s="22" t="s">
        <v>60</v>
      </c>
      <c r="B17" s="22"/>
    </row>
    <row r="19" spans="1:2" x14ac:dyDescent="0.25">
      <c r="A19" t="s">
        <v>56</v>
      </c>
    </row>
    <row r="20" spans="1:2" x14ac:dyDescent="0.25">
      <c r="A20" t="s">
        <v>58</v>
      </c>
    </row>
  </sheetData>
  <pageMargins left="0.7" right="0.7" top="0.75" bottom="0.75" header="0.3" footer="0.3"/>
  <pageSetup paperSize="9" orientation="landscape" r:id="rId1"/>
  <ignoredErrors>
    <ignoredError sqref="A6 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Sintesi Offerta Economica</vt:lpstr>
      <vt:lpstr>1803 Costi Lotto A</vt:lpstr>
      <vt:lpstr>Costi unitari</vt:lpstr>
      <vt:lpstr>'1803 Costi Lotto A'!Area_stampa</vt:lpstr>
      <vt:lpstr>'1803 Costi Lotto 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Marcello</cp:lastModifiedBy>
  <cp:lastPrinted>2019-02-15T10:16:10Z</cp:lastPrinted>
  <dcterms:created xsi:type="dcterms:W3CDTF">1996-11-05T10:16:36Z</dcterms:created>
  <dcterms:modified xsi:type="dcterms:W3CDTF">2019-02-15T10:16:12Z</dcterms:modified>
</cp:coreProperties>
</file>