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System_Support_4\Documents\GarrBox\Progetti 2020\Capitolato Gara 2003\da_pubblicare\sorgenti\allegati capitolato tecnico\"/>
    </mc:Choice>
  </mc:AlternateContent>
  <xr:revisionPtr revIDLastSave="0" documentId="13_ncr:1_{A555EAE6-DC9E-49FB-915E-F0262FEDD7E3}" xr6:coauthVersionLast="36" xr6:coauthVersionMax="36" xr10:uidLastSave="{00000000-0000-0000-0000-000000000000}"/>
  <bookViews>
    <workbookView xWindow="2850" yWindow="420" windowWidth="20730" windowHeight="11760" tabRatio="703" xr2:uid="{00000000-000D-0000-FFFF-FFFF00000000}"/>
  </bookViews>
  <sheets>
    <sheet name="Istruzioni" sheetId="6" r:id="rId1"/>
    <sheet name="Bill_Of_Material" sheetId="18" r:id="rId2"/>
    <sheet name="Riepilogo_Apparati" sheetId="1" r:id="rId3"/>
    <sheet name="Migrazione" sheetId="9" r:id="rId4"/>
    <sheet name="Servizi" sheetId="2" r:id="rId5"/>
    <sheet name="Training" sheetId="17" r:id="rId6"/>
    <sheet name="TCO" sheetId="15" r:id="rId7"/>
    <sheet name="Network_Upgrade" sheetId="16" r:id="rId8"/>
  </sheets>
  <definedNames>
    <definedName name="_xlnm.Print_Area" localSheetId="1">Bill_Of_Material!$A$1:$H$28</definedName>
    <definedName name="_xlnm.Print_Area" localSheetId="0">Istruzioni!$A$1:$I$9</definedName>
    <definedName name="_xlnm.Print_Area" localSheetId="3">Migrazione!$A$1:$C$11</definedName>
    <definedName name="_xlnm.Print_Area" localSheetId="7">Network_Upgrade!$A$1:$J$31</definedName>
    <definedName name="_xlnm.Print_Area" localSheetId="2">Riepilogo_Apparati!$A$1:$J$112</definedName>
    <definedName name="_xlnm.Print_Area" localSheetId="4">Servizi!$A$1:$F$6</definedName>
    <definedName name="_xlnm.Print_Area" localSheetId="6">TCO!$A$1:$G$46</definedName>
    <definedName name="_xlnm.Print_Area" localSheetId="5">Training!$A$1:$F$23</definedName>
    <definedName name="_xlnm.Print_Titles" localSheetId="2">Riepilogo_Apparati!$1:$4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3" i="15" l="1"/>
  <c r="F43" i="15"/>
  <c r="D43" i="15"/>
  <c r="E37" i="15"/>
  <c r="F37" i="15"/>
  <c r="D37" i="15"/>
  <c r="E31" i="15"/>
  <c r="F31" i="15"/>
  <c r="D31" i="15"/>
  <c r="E22" i="15"/>
  <c r="F22" i="15"/>
  <c r="D22" i="15"/>
  <c r="E16" i="15"/>
  <c r="F16" i="15"/>
  <c r="D16" i="15"/>
  <c r="E10" i="15"/>
  <c r="F10" i="15"/>
  <c r="D10" i="15"/>
  <c r="G41" i="15"/>
  <c r="G40" i="15"/>
  <c r="G35" i="15"/>
  <c r="G34" i="15"/>
  <c r="G26" i="15"/>
  <c r="G27" i="15"/>
  <c r="G28" i="15"/>
  <c r="G29" i="15"/>
  <c r="G25" i="15"/>
  <c r="G20" i="15"/>
  <c r="G19" i="15"/>
  <c r="G14" i="15"/>
  <c r="G13" i="15"/>
  <c r="G6" i="15"/>
  <c r="G7" i="15"/>
  <c r="G8" i="15"/>
  <c r="G5" i="15"/>
  <c r="D46" i="15" l="1"/>
  <c r="F46" i="15"/>
  <c r="G43" i="15"/>
  <c r="G37" i="15"/>
  <c r="G31" i="15"/>
  <c r="G22" i="15"/>
  <c r="G16" i="15"/>
  <c r="G10" i="15"/>
  <c r="G46" i="15" s="1"/>
  <c r="J54" i="1"/>
  <c r="I54" i="1"/>
  <c r="H54" i="1"/>
  <c r="G54" i="1"/>
  <c r="F54" i="1"/>
  <c r="D54" i="1"/>
  <c r="C54" i="1"/>
  <c r="C11" i="9" l="1"/>
  <c r="H108" i="1" l="1"/>
  <c r="H95" i="1"/>
  <c r="J108" i="1" l="1"/>
  <c r="G108" i="1"/>
  <c r="F108" i="1"/>
  <c r="D108" i="1"/>
  <c r="C108" i="1"/>
  <c r="E81" i="1"/>
  <c r="E54" i="1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H10" i="16"/>
  <c r="I10" i="16"/>
  <c r="J10" i="16"/>
  <c r="H17" i="16"/>
  <c r="H24" i="16"/>
  <c r="H26" i="16"/>
  <c r="I17" i="16"/>
  <c r="J17" i="16"/>
  <c r="I24" i="16"/>
  <c r="J24" i="16"/>
  <c r="J26" i="16"/>
  <c r="I26" i="16"/>
  <c r="E6" i="2"/>
  <c r="F6" i="2"/>
  <c r="D6" i="2"/>
  <c r="D95" i="1"/>
  <c r="F95" i="1"/>
  <c r="G95" i="1"/>
  <c r="J95" i="1"/>
  <c r="C95" i="1"/>
  <c r="J81" i="1"/>
  <c r="I81" i="1"/>
  <c r="H81" i="1"/>
  <c r="G81" i="1"/>
  <c r="F81" i="1"/>
  <c r="D81" i="1"/>
  <c r="C81" i="1"/>
  <c r="G24" i="16"/>
  <c r="F24" i="16"/>
  <c r="E24" i="16"/>
  <c r="D24" i="16"/>
  <c r="C24" i="16"/>
  <c r="G17" i="16"/>
  <c r="F17" i="16"/>
  <c r="E17" i="16"/>
  <c r="D17" i="16"/>
  <c r="C17" i="16"/>
  <c r="G10" i="16"/>
  <c r="G26" i="16"/>
  <c r="F10" i="16"/>
  <c r="F26" i="16"/>
  <c r="E10" i="16"/>
  <c r="E26" i="16"/>
  <c r="D10" i="16"/>
  <c r="D26" i="16"/>
  <c r="C10" i="16"/>
  <c r="C26" i="16"/>
  <c r="F2" i="2"/>
  <c r="E2" i="2"/>
  <c r="D2" i="2"/>
</calcChain>
</file>

<file path=xl/sharedStrings.xml><?xml version="1.0" encoding="utf-8"?>
<sst xmlns="http://schemas.openxmlformats.org/spreadsheetml/2006/main" count="258" uniqueCount="191">
  <si>
    <t xml:space="preserve"> </t>
  </si>
  <si>
    <t>Hardware Maintenence</t>
  </si>
  <si>
    <t>Software Maintenence</t>
  </si>
  <si>
    <t>Spares</t>
  </si>
  <si>
    <t>Total</t>
  </si>
  <si>
    <t xml:space="preserve">For </t>
  </si>
  <si>
    <t>C</t>
  </si>
  <si>
    <t>Subtotal</t>
  </si>
  <si>
    <t>TCO 1</t>
  </si>
  <si>
    <t>TCO 2</t>
  </si>
  <si>
    <t>TCO 6</t>
  </si>
  <si>
    <t>TCO 7</t>
  </si>
  <si>
    <t>TCO 4</t>
  </si>
  <si>
    <t>TCO 5</t>
  </si>
  <si>
    <t xml:space="preserve">Total cost </t>
  </si>
  <si>
    <t>ILA to A/D node</t>
  </si>
  <si>
    <t>PassThrough to A/D node</t>
  </si>
  <si>
    <t>riferimento al TCO =&gt;</t>
  </si>
  <si>
    <t>Costo apparati</t>
  </si>
  <si>
    <t>HW Spare</t>
  </si>
  <si>
    <t>Costo Servizi per Anno</t>
  </si>
  <si>
    <t>Licenze SW</t>
  </si>
  <si>
    <t>Installazione</t>
  </si>
  <si>
    <t>Costo apparati Rete - € 0's</t>
  </si>
  <si>
    <t>costo upgrade dei nodi - Info - € 0's</t>
  </si>
  <si>
    <t>Catene Amplificatori</t>
  </si>
  <si>
    <t>Categoria TCO</t>
  </si>
  <si>
    <t>installazione</t>
  </si>
  <si>
    <t>Licenze</t>
  </si>
  <si>
    <r>
      <t>Spare (di propriet</t>
    </r>
    <r>
      <rPr>
        <sz val="9"/>
        <rFont val="Calibri"/>
        <family val="2"/>
      </rPr>
      <t>à</t>
    </r>
    <r>
      <rPr>
        <sz val="9"/>
        <rFont val="Arial"/>
        <family val="2"/>
      </rPr>
      <t xml:space="preserve"> GARR)</t>
    </r>
  </si>
  <si>
    <t>Totale</t>
  </si>
  <si>
    <t>Installazione NMS</t>
  </si>
  <si>
    <t>Calcolo TCO - sommario</t>
  </si>
  <si>
    <t>Note:</t>
  </si>
  <si>
    <t>Licenze NMS</t>
  </si>
  <si>
    <t>Tipologia</t>
  </si>
  <si>
    <t>HW</t>
  </si>
  <si>
    <r>
      <rPr>
        <sz val="11"/>
        <rFont val="Calibri"/>
        <family val="2"/>
      </rPr>
      <t>²</t>
    </r>
    <r>
      <rPr>
        <sz val="11"/>
        <rFont val="Arial"/>
        <family val="2"/>
      </rPr>
      <t>Si prega di inserire righe se necessario</t>
    </r>
  </si>
  <si>
    <t>Costo dei servizi - € 0's</t>
  </si>
  <si>
    <t>Servizi di supporto</t>
  </si>
  <si>
    <t>Nodo di rete nei PoP</t>
  </si>
  <si>
    <t>Catena di Amplificatori per tratta</t>
  </si>
  <si>
    <t>Breve  descrizione del Servizio</t>
  </si>
  <si>
    <t>Costo Energia</t>
  </si>
  <si>
    <t>Costo housing</t>
  </si>
  <si>
    <t>Breve descrizione apparato</t>
  </si>
  <si>
    <t>Riferimento TCO</t>
  </si>
  <si>
    <t>TCO 3</t>
  </si>
  <si>
    <t>Nodi di PoP</t>
  </si>
  <si>
    <t xml:space="preserve">I costi devono essere espressi in euro  al netto dell'IVA </t>
  </si>
  <si>
    <t>Si prega di inserire righe dove necessario</t>
  </si>
  <si>
    <t>Costo energia</t>
  </si>
  <si>
    <t>Training - € 0's</t>
  </si>
  <si>
    <t>Breve descrizione</t>
  </si>
  <si>
    <t>n. Max partecipanti</t>
  </si>
  <si>
    <t>Costo per corso</t>
  </si>
  <si>
    <t>TCO  6</t>
  </si>
  <si>
    <t>N. cicli</t>
  </si>
  <si>
    <t>TCO 8</t>
  </si>
  <si>
    <t>TCO 9</t>
  </si>
  <si>
    <t>Nome corso di formazione</t>
  </si>
  <si>
    <t>NMS Hardware</t>
  </si>
  <si>
    <t>Migrazione</t>
  </si>
  <si>
    <t>Training</t>
  </si>
  <si>
    <t>Maintenance</t>
  </si>
  <si>
    <t>Hardware Maintenance</t>
  </si>
  <si>
    <t>Software Maintenance</t>
  </si>
  <si>
    <t>C - Capex  O - Opex</t>
  </si>
  <si>
    <t>O</t>
  </si>
  <si>
    <t>Si prega di usare il tab TCO per riassumere tutti i costi che appaiono in altri tab tranne per il tab informativo Network_Update</t>
  </si>
  <si>
    <t>I costi relativi agli UPGRADE non vanno riportati nel tab di sommario TCO</t>
  </si>
  <si>
    <t>Apparati</t>
  </si>
  <si>
    <t>NMS</t>
  </si>
  <si>
    <t>Progetto</t>
  </si>
  <si>
    <r>
      <t xml:space="preserve">Le celle in giallo </t>
    </r>
    <r>
      <rPr>
        <u/>
        <sz val="11"/>
        <color theme="1"/>
        <rFont val="Calibri"/>
        <family val="2"/>
        <scheme val="minor"/>
      </rPr>
      <t>devono</t>
    </r>
    <r>
      <rPr>
        <sz val="11"/>
        <color theme="1"/>
        <rFont val="Calibri"/>
        <family val="2"/>
        <scheme val="minor"/>
      </rPr>
      <t xml:space="preserve"> essere compilate da parte dei Fornitori</t>
    </r>
  </si>
  <si>
    <t>Energia e Spazio</t>
  </si>
  <si>
    <t>Part Number</t>
  </si>
  <si>
    <t>Costo Complessivo</t>
  </si>
  <si>
    <t>Costo Unitario</t>
  </si>
  <si>
    <t>Nome Prodotto</t>
  </si>
  <si>
    <t>Descrizione Prodotto</t>
  </si>
  <si>
    <t>Bill Of Material</t>
  </si>
  <si>
    <t xml:space="preserve"> Parti Spare ILA</t>
  </si>
  <si>
    <t xml:space="preserve"> Parti Spare PoP</t>
  </si>
  <si>
    <t xml:space="preserve"> Quantità Totale</t>
  </si>
  <si>
    <t xml:space="preserve"> Quantità Installata</t>
  </si>
  <si>
    <t xml:space="preserve"> Quantità Spare</t>
  </si>
  <si>
    <t>NB. Si prega di inserire righe se necessario</t>
  </si>
  <si>
    <t>Total Cost</t>
  </si>
  <si>
    <t>Riferimento TCO  5</t>
  </si>
  <si>
    <t>Capitolato GARA 2003</t>
  </si>
  <si>
    <t>Le spese ricorrenti devono essere espresse come costi annui, i calcoli del TCO saranno fatti sul periodo di durata del progetto, pari a 6 anni</t>
  </si>
  <si>
    <r>
      <rPr>
        <sz val="11"/>
        <rFont val="Calibri"/>
        <family val="2"/>
      </rPr>
      <t>¹</t>
    </r>
    <r>
      <rPr>
        <sz val="11"/>
        <rFont val="Arial"/>
        <family val="2"/>
      </rPr>
      <t>Si prega di includere nel costo NMS e SDN i costi di HW e SW di terze parti che sono incluse nella fornitura, come i server o licenze per sistemi operativi e DB, ecc.</t>
    </r>
  </si>
  <si>
    <r>
      <t>Componenti sistema NMS</t>
    </r>
    <r>
      <rPr>
        <b/>
        <sz val="11"/>
        <color rgb="FF006100"/>
        <rFont val="Calibri"/>
        <family val="2"/>
      </rPr>
      <t>¹ ²</t>
    </r>
  </si>
  <si>
    <r>
      <t>Componenti sistema SDN</t>
    </r>
    <r>
      <rPr>
        <b/>
        <sz val="11"/>
        <color rgb="FF006100"/>
        <rFont val="Calibri"/>
        <family val="2"/>
      </rPr>
      <t>¹ ²</t>
    </r>
  </si>
  <si>
    <t>Installazione SDN</t>
  </si>
  <si>
    <t>Licenze SDN</t>
  </si>
  <si>
    <t>Hardware piattaforma SDN</t>
  </si>
  <si>
    <t>Costi di hot swap tratte - € 0's</t>
  </si>
  <si>
    <t>Installazione, collaudo e attivazione</t>
  </si>
  <si>
    <t>Fase</t>
  </si>
  <si>
    <t>Fase1</t>
  </si>
  <si>
    <t>Fase2</t>
  </si>
  <si>
    <t>Fase3</t>
  </si>
  <si>
    <t>Tratte</t>
  </si>
  <si>
    <t>T-05,T-06,T-07,T-11</t>
  </si>
  <si>
    <t>T-30</t>
  </si>
  <si>
    <t>Fase4</t>
  </si>
  <si>
    <t>T-01,T-12,T-14</t>
  </si>
  <si>
    <t>Fase5</t>
  </si>
  <si>
    <t>T-02,T-03,T-04,T-21,T-23,T-27,T-28,T,33,T-34,T-35</t>
  </si>
  <si>
    <t>Fase6</t>
  </si>
  <si>
    <t>T-37,T-38</t>
  </si>
  <si>
    <t>AN01</t>
  </si>
  <si>
    <t>AQ00</t>
  </si>
  <si>
    <t>BA01</t>
  </si>
  <si>
    <t>BG01</t>
  </si>
  <si>
    <t>BO01</t>
  </si>
  <si>
    <t>BO02</t>
  </si>
  <si>
    <t>BO03</t>
  </si>
  <si>
    <t>BO04</t>
  </si>
  <si>
    <t>BS01</t>
  </si>
  <si>
    <t>CE01</t>
  </si>
  <si>
    <t>CO00</t>
  </si>
  <si>
    <t>FI00</t>
  </si>
  <si>
    <t>FI01</t>
  </si>
  <si>
    <t>FR00</t>
  </si>
  <si>
    <t>GE00</t>
  </si>
  <si>
    <t>GE01</t>
  </si>
  <si>
    <t>GE02</t>
  </si>
  <si>
    <t>MI01</t>
  </si>
  <si>
    <t>MI02</t>
  </si>
  <si>
    <t>MI03</t>
  </si>
  <si>
    <t>MI04</t>
  </si>
  <si>
    <t>MT00</t>
  </si>
  <si>
    <t>MT01</t>
  </si>
  <si>
    <t>NA01</t>
  </si>
  <si>
    <t>NA02</t>
  </si>
  <si>
    <t>PD01</t>
  </si>
  <si>
    <t>PD02</t>
  </si>
  <si>
    <t>PE00</t>
  </si>
  <si>
    <t>PI00</t>
  </si>
  <si>
    <t>PI01</t>
  </si>
  <si>
    <t>PI02</t>
  </si>
  <si>
    <t>PZ01</t>
  </si>
  <si>
    <t>RM01</t>
  </si>
  <si>
    <t>RM02</t>
  </si>
  <si>
    <t>RM04</t>
  </si>
  <si>
    <t>SA01</t>
  </si>
  <si>
    <t>TN00</t>
  </si>
  <si>
    <t>TN01</t>
  </si>
  <si>
    <t>TO00</t>
  </si>
  <si>
    <t>TO01</t>
  </si>
  <si>
    <t>TO02</t>
  </si>
  <si>
    <t>TS01</t>
  </si>
  <si>
    <t>UD00</t>
  </si>
  <si>
    <t>VE08</t>
  </si>
  <si>
    <t>VR01</t>
  </si>
  <si>
    <t>Laboratorio GARR</t>
  </si>
  <si>
    <t>RM06</t>
  </si>
  <si>
    <t>I prezzi indicati devono rimanere validi per 36 mesi dalla firma del Contratto</t>
  </si>
  <si>
    <t>T-10</t>
  </si>
  <si>
    <t>T-86: PD02-BO04</t>
  </si>
  <si>
    <t>T-88: UD00-PD01</t>
  </si>
  <si>
    <t>T-89: TN00-PD01</t>
  </si>
  <si>
    <t>T-91: TN01-VR01</t>
  </si>
  <si>
    <t>T-09r1: VE08-TS01</t>
  </si>
  <si>
    <t>T-10: PD02-BO01</t>
  </si>
  <si>
    <t>T-11: BO01-MI01</t>
  </si>
  <si>
    <t>T-13r2: TO00-MI02</t>
  </si>
  <si>
    <t>T-13r1: GE00-TO00</t>
  </si>
  <si>
    <t>T-15r2: GE00-PI00</t>
  </si>
  <si>
    <t>T-16: PI01-FI01</t>
  </si>
  <si>
    <t>T-17: PI01-RM01</t>
  </si>
  <si>
    <t>T-24r2: FI00-BO01</t>
  </si>
  <si>
    <t>T-29: FI00-RM2</t>
  </si>
  <si>
    <t>T-01: TO01-MI02</t>
  </si>
  <si>
    <t>T-12: GE01-TO01</t>
  </si>
  <si>
    <t>T-25: AN01-BO01</t>
  </si>
  <si>
    <t>T-26: PE00-AN01</t>
  </si>
  <si>
    <t>T-27: AQ00-PE00</t>
  </si>
  <si>
    <t>T-28: AQ00-RM02</t>
  </si>
  <si>
    <t>T-36: PE00-BA01</t>
  </si>
  <si>
    <t>T-39r1: MT01-PZ01</t>
  </si>
  <si>
    <t>T-40r4: FR00-RM01</t>
  </si>
  <si>
    <t>Add/Drop C to Add/Drop CD</t>
  </si>
  <si>
    <t>ricorrente annuale</t>
  </si>
  <si>
    <t>ricorrente totale per 6 anni</t>
  </si>
  <si>
    <t>Piattaforma SDN</t>
  </si>
  <si>
    <t>Cost Of Ownership per 6 anni</t>
  </si>
  <si>
    <t xml:space="preserve">GRAN TOTALE TCO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</si>
</sst>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0">
    <numFmt numFmtId="41" formatCode="_-* #,##0_-;\-* #,##0_-;_-* &quot;-&quot;_-;_-@_-"/>
    <numFmt numFmtId="43" formatCode="_-* #,##0.00_-;\-* #,##0.00_-;_-* &quot;-&quot;??_-;_-@_-"/>
    <numFmt numFmtId="164" formatCode="&quot;$&quot;#,##0_);\(&quot;$&quot;#,##0\)"/>
    <numFmt numFmtId="165" formatCode="&quot;$&quot;#,##0_);[Red]\(&quot;$&quot;#,##0\)"/>
    <numFmt numFmtId="166" formatCode="&quot;$&quot;#,##0.00_);[Red]\(&quot;$&quot;#,##0.00\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&quot;£&quot;* #,##0.00_-;\-&quot;£&quot;* #,##0.00_-;_-&quot;£&quot;* &quot;-&quot;??_-;_-@_-"/>
    <numFmt numFmtId="171" formatCode="_([$€-2]\ * #,##0_);_([$€-2]\ * \(#,##0\);_([$€-2]\ * &quot;-&quot;??_);_(@_)"/>
    <numFmt numFmtId="172" formatCode="0_ ;[Red]\-0\ "/>
    <numFmt numFmtId="173" formatCode="[$€-2]\ #,##0"/>
    <numFmt numFmtId="174" formatCode="0000"/>
    <numFmt numFmtId="175" formatCode="000000"/>
    <numFmt numFmtId="176" formatCode="#,##0.0_);\(#,##0.0\)"/>
    <numFmt numFmtId="177" formatCode="#,##0;\-#,##0;&quot;-&quot;"/>
    <numFmt numFmtId="178" formatCode="_(* #,##0.0000_);_(* \(#,##0.0000\);_(* &quot;-&quot;??_);_(@_)"/>
    <numFmt numFmtId="179" formatCode="0.0%;\(0.0%\)"/>
    <numFmt numFmtId="180" formatCode="_-&quot;$&quot;* #,##0.00_-;\-&quot;$&quot;* #,##0.00_-;_-&quot;$&quot;* &quot;-&quot;??_-;_-@_-"/>
    <numFmt numFmtId="181" formatCode="&quot;$&quot;#,##0\ ;\(&quot;$&quot;#,##0\)"/>
    <numFmt numFmtId="182" formatCode="0.00%;\(0.00%\)"/>
    <numFmt numFmtId="183" formatCode="_-* #,##0\ _F_B_-;\-* #,##0\ _F_B_-;_-* &quot;-&quot;\ _F_B_-;_-@_-"/>
    <numFmt numFmtId="184" formatCode="_-* #,##0.00\ _F_B_-;\-* #,##0.00\ _F_B_-;_-* &quot;-&quot;??\ _F_B_-;_-@_-"/>
    <numFmt numFmtId="185" formatCode="0.00_)"/>
    <numFmt numFmtId="186" formatCode="0.0"/>
    <numFmt numFmtId="187" formatCode="0.0%"/>
    <numFmt numFmtId="188" formatCode="mm/dd/yy"/>
    <numFmt numFmtId="189" formatCode="&quot;$&quot;\ #,##0.00;\(&quot;$&quot;\ #,##0.00\)"/>
    <numFmt numFmtId="190" formatCode="#,##0.000_);[Red]\(#,##0.0\)"/>
    <numFmt numFmtId="191" formatCode="#,##0.0_);[Red]\(#,##0.0\)"/>
    <numFmt numFmtId="192" formatCode="_-[$€-2]\ * #,##0.00_-;\-[$€-2]\ * #,##0.00_-;_-[$€-2]\ * &quot;-&quot;??_-;_-@_-"/>
    <numFmt numFmtId="193" formatCode="&quot;$&quot;#,##0;\-&quot;$&quot;#,##0"/>
    <numFmt numFmtId="194" formatCode="&quot;$&quot;#,##0.00;[Red]\-&quot;$&quot;#,##0.00"/>
    <numFmt numFmtId="195" formatCode="General\ &quot; /mm&quot;"/>
    <numFmt numFmtId="196" formatCode="General_)"/>
    <numFmt numFmtId="197" formatCode="m/d"/>
    <numFmt numFmtId="198" formatCode="_ &quot;\&quot;* #,##0_ ;_ &quot;\&quot;* &quot;\&quot;\!\-#,##0_ ;_ &quot;\&quot;* &quot;-&quot;_ ;_ @_ "/>
    <numFmt numFmtId="199" formatCode="_ &quot;\&quot;* #,##0_ ;_ &quot;\&quot;* \-#,##0_ ;_ &quot;\&quot;* &quot;-&quot;_ ;_ @_ "/>
    <numFmt numFmtId="200" formatCode="[$€]#,##0.00_);[Red]\([$€]#,##0.00\)"/>
    <numFmt numFmtId="201" formatCode="#,##0.00&quot; $&quot;;[Red]\-#,##0.00&quot; $&quot;"/>
    <numFmt numFmtId="202" formatCode="&quot;Rp&quot;\ #,##0;[Red]&quot;Rp&quot;\ \-#,##0"/>
    <numFmt numFmtId="203" formatCode="_-&quot;$&quot;* #,##0_-;\-&quot;$&quot;* #,##0_-;_-&quot;$&quot;* &quot;-&quot;_-;_-@_-"/>
    <numFmt numFmtId="204" formatCode="0000&quot; &quot;000&quot; &quot;00000"/>
    <numFmt numFmtId="205" formatCode="0.000%"/>
    <numFmt numFmtId="206" formatCode="0_);\(0\)"/>
    <numFmt numFmtId="207" formatCode="_ * #,##0.00\ _\_ ;_ * #,##0.00\ _\_ ;_ * &quot;-&quot;??\ _\_ ;_ @_ "/>
    <numFmt numFmtId="208" formatCode="#,##0.00\ &quot;\&quot;;[Red]#,##0.00\ &quot;\&quot;"/>
    <numFmt numFmtId="209" formatCode="#.##"/>
    <numFmt numFmtId="210" formatCode="_ &quot;\&quot;* #,##0.00_ ;_ &quot;\&quot;* \-#,##0.00_ ;_ &quot;\&quot;* &quot;-&quot;??_ ;_ @_ "/>
    <numFmt numFmtId="211" formatCode="0;[Red]0"/>
    <numFmt numFmtId="212" formatCode="yy&quot;-&quot;m&quot;-&quot;d\ h:mm"/>
    <numFmt numFmtId="213" formatCode="_ * #,##0\ _\_ ;_ * #,##0\ _\_ ;_ * &quot;-&quot;\ _\_ ;_ @_ "/>
    <numFmt numFmtId="214" formatCode="#,##0.000;[Red]&quot;-&quot;#,##0.000"/>
    <numFmt numFmtId="215" formatCode="_ * #,##0_ ;_ * \-#,##0_ ;_ * &quot;-&quot;_ ;_ @_ "/>
    <numFmt numFmtId="216" formatCode="_ * #,##0_ ;_ * &quot;\&quot;\!\-#,##0_ ;_ * &quot;-&quot;_ ;_ @_ "/>
    <numFmt numFmtId="217" formatCode="&quot;\&quot;#,##0"/>
    <numFmt numFmtId="218" formatCode="_ * #,##0\ &quot;\&quot;_ ;_ * #,##0\ &quot;\&quot;_ ;_ * &quot;-&quot;\ &quot;\&quot;_ ;_ @_ "/>
    <numFmt numFmtId="219" formatCode="_ * #,##0.00_ ;_ * \-#,##0.00_ ;_ * &quot;-&quot;??_ ;_ @_ "/>
    <numFmt numFmtId="220" formatCode="_ * #,##0.00\ &quot;\&quot;_ ;_ * #,##0.00\ &quot;\&quot;_ ;_ * &quot;-&quot;??\ &quot;\&quot;_ ;_ @_ "/>
    <numFmt numFmtId="221" formatCode="#,##0.00;[Red]\(#,##0.00\);\-"/>
    <numFmt numFmtId="222" formatCode="#,##0.00_);[Red]\-#,##0.00_);0.00_);@_)"/>
    <numFmt numFmtId="223" formatCode="&quot;\&quot;#,##0.00;[Red]&quot;\&quot;&quot;\&quot;&quot;\&quot;&quot;\&quot;&quot;\&quot;\-#,##0.00"/>
    <numFmt numFmtId="224" formatCode="&quot;#&quot;#"/>
    <numFmt numFmtId="225" formatCode="#,##0;\(#,##0\)"/>
    <numFmt numFmtId="226" formatCode="* _(#,##0.00_);[Red]* \(#,##0.00\);* _(&quot;-&quot;?_);@_)"/>
    <numFmt numFmtId="227" formatCode="_-* #,##0\ &quot;F&quot;_-;\-* #,##0\ &quot;F&quot;_-;_-* &quot;-&quot;\ &quot;F&quot;_-;_-@_-"/>
    <numFmt numFmtId="228" formatCode="&quot;$&quot;#,##0\ \K;[Red]\(&quot;$&quot;#,##0\ \K\)"/>
    <numFmt numFmtId="229" formatCode="_ * #,##0.00_)\ &quot;$&quot;_ ;_ * \(#,##0.00\)\ &quot;$&quot;_ ;_ * &quot;-&quot;??_)\ &quot;$&quot;_ ;_ @_ "/>
    <numFmt numFmtId="230" formatCode="_ * #,##0.00_)\ &quot;£&quot;_ ;_ * \(#,##0.00\)\ &quot;£&quot;_ ;_ * &quot;-&quot;??_)\ &quot;£&quot;_ ;_ @_ "/>
    <numFmt numFmtId="231" formatCode="_(&quot;£&quot;* #,##0.00_);_(&quot;£&quot;* \(#,##0.00\);_(&quot;£&quot;* &quot;-&quot;??_);_(@_)"/>
    <numFmt numFmtId="232" formatCode="\$\ * _(#,##0_);[Red]\$\ * \(#,##0\);\$\ * _(&quot;-&quot;?_);@_)"/>
    <numFmt numFmtId="233" formatCode="\$\ * _(#,##0.00_);[Red]\$\ * \(#,##0.00\);\$\ * _(&quot;-&quot;?_);@_)"/>
    <numFmt numFmtId="234" formatCode="[$EUR]\ * _(#,##0_);[Red][$EUR]\ * \(#,##0\);[$EUR]\ * _(&quot;-&quot;?_);@_)"/>
    <numFmt numFmtId="235" formatCode="[$EUR]\ * _(#,##0.00_);[Red][$EUR]\ * \(#,##0.00\);[$EUR]\ * _(&quot;-&quot;?_);@_)"/>
    <numFmt numFmtId="236" formatCode="&quot;€&quot;\ * _(#,##0_);[Red]&quot;€&quot;\ * \(#,##0\);&quot;€&quot;\ * _(&quot;-&quot;?_);@_)"/>
    <numFmt numFmtId="237" formatCode="&quot;€&quot;\ * _(#,##0.00_);[Red]&quot;€&quot;\ * \(#,##0.00\);&quot;€&quot;\ * _(&quot;-&quot;?_);@_)"/>
    <numFmt numFmtId="238" formatCode="[$GBP]\ * _(#,##0_);[Red][$GBP]\ * \(#,##0\);[$GBP]\ * _(&quot;-&quot;?_);@_)"/>
    <numFmt numFmtId="239" formatCode="[$GBP]\ * _(#,##0.00_);[Red][$GBP]\ * \(#,##0.00\);[$GBP]\ * _(&quot;-&quot;?_);@_)"/>
    <numFmt numFmtId="240" formatCode="&quot;£&quot;\ * _(#,##0_);[Red]&quot;£&quot;\ * \(#,##0\);&quot;£&quot;\ * _(&quot;-&quot;?_);@_)"/>
    <numFmt numFmtId="241" formatCode="&quot;£&quot;\ * _(#,##0.00_);[Red]&quot;£&quot;\ * \(#,##0.00\);&quot;£&quot;\ * _(&quot;-&quot;?_);@_)"/>
    <numFmt numFmtId="242" formatCode="[$USD]\ * _(#,##0_);[Red][$USD]\ * \(#,##0\);[$USD]\ * _(&quot;-&quot;?_);@_)"/>
    <numFmt numFmtId="243" formatCode="[$USD]\ * _(#,##0.00_);[Red][$USD]\ * \(#,##0.00\);[$USD]\ * _(&quot;-&quot;?_);@_)"/>
    <numFmt numFmtId="244" formatCode="#,##0\ &quot;F&quot;;[Red]\-#,##0\ &quot;F&quot;"/>
    <numFmt numFmtId="245" formatCode="0.0#"/>
    <numFmt numFmtId="246" formatCode="mmm\ yy_)"/>
    <numFmt numFmtId="247" formatCode="yyyy_)"/>
    <numFmt numFmtId="248" formatCode="#,##0;[Red]&quot;-&quot;#,##0"/>
    <numFmt numFmtId="249" formatCode="#,##0.00;[Red]&quot;-&quot;#,##0.00"/>
    <numFmt numFmtId="250" formatCode="_(* #,##0_);_(* \(#,##0\);_(* &quot;-&quot;??_);_(@_)"/>
    <numFmt numFmtId="251" formatCode="&quot;$&quot;#,##0.0\ \ \ ;\(&quot;$&quot;#,##0.0\)\ \ "/>
    <numFmt numFmtId="252" formatCode="#,##0.00\ &quot;F&quot;;[Red]\-#,##0.00\ &quot;F&quot;"/>
    <numFmt numFmtId="253" formatCode="&quot;\&quot;#,##0.00\ ;\(&quot;\&quot;#,##0.00\)"/>
    <numFmt numFmtId="254" formatCode="&quot;\&quot;#,##0;&quot;\&quot;\-#,##0"/>
    <numFmt numFmtId="255" formatCode="_(* #,##0.0_%_);_(* \(#,##0.0_%\);_(* &quot; - &quot;_%_);_(@_)"/>
    <numFmt numFmtId="256" formatCode="_(* #,##0.0%_);_(* \(#,##0.0%\);_(* &quot; - &quot;\%_);_(@_)"/>
    <numFmt numFmtId="257" formatCode="_(* #,##0_);_(* \(#,##0\);_(* &quot; - &quot;_);_(@_)"/>
    <numFmt numFmtId="258" formatCode="_(* #,##0.0_);_(* \(#,##0.0\);_(* &quot; - &quot;_);_(@_)"/>
    <numFmt numFmtId="259" formatCode="_(* #,##0.00_);_(* \(#,##0.00\);_(* &quot; - &quot;_);_(@_)"/>
    <numFmt numFmtId="260" formatCode="_(* #,##0.000_);_(* \(#,##0.000\);_(* &quot; - &quot;_);_(@_)"/>
    <numFmt numFmtId="261" formatCode="#,##0;\(#,##0\);&quot;-&quot;"/>
    <numFmt numFmtId="262" formatCode="_(&quot;$&quot;* #,##0.0_);_(&quot;$&quot;* \(#,##0.0\);_(&quot;$&quot;* &quot;-&quot;??_);_(@_)"/>
    <numFmt numFmtId="263" formatCode="\t#\ ??/??"/>
    <numFmt numFmtId="264" formatCode="&quot;$&quot;#,##0.;;\(&quot;$&quot;#,##0.\)"/>
    <numFmt numFmtId="265" formatCode="_ &quot;\&quot;* #,##0.00_ ;_ &quot;\&quot;* &quot;\&quot;\!\-#,##0.00_ ;_ &quot;\&quot;* &quot;-&quot;??_ ;_ @_ "/>
    <numFmt numFmtId="266" formatCode="#,##0_);[Red]\-#,##0_);0_);@_)"/>
    <numFmt numFmtId="267" formatCode="_-* #,##0\ _F_-;\-* #,##0\ _F_-;_-* &quot;-&quot;\ _F_-;_-@_-"/>
    <numFmt numFmtId="268" formatCode="_-* #,##0.00\ _F_-;\-* #,##0.00\ _F_-;_-* &quot;-&quot;??\ _F_-;_-@_-"/>
    <numFmt numFmtId="269" formatCode="#,##0,,_);[Red]\(#,##0,,\)"/>
    <numFmt numFmtId="270" formatCode="_ &quot;$&quot;* #,##0_ ;_ &quot;$&quot;* \-#,##0_ ;_ &quot;$&quot;* &quot;-&quot;_ ;_ @_ "/>
    <numFmt numFmtId="271" formatCode="_ &quot;$&quot;* #,##0.00_ ;_ &quot;$&quot;* \-#,##0.00_ ;_ &quot;$&quot;* &quot;-&quot;??_ ;_ @_ "/>
    <numFmt numFmtId="272" formatCode="_-* #,##0.00\ &quot;F&quot;_-;\-* #,##0.00\ &quot;F&quot;_-;_-* &quot;-&quot;??\ &quot;F&quot;_-;_-@_-"/>
    <numFmt numFmtId="273" formatCode="&quot;$&quot;#,##0"/>
    <numFmt numFmtId="274" formatCode="_-* #,##0.00\ [$€-1]_-;\-* #,##0.00\ [$€-1]_-;_-* &quot;-&quot;??\ [$€-1]_-"/>
    <numFmt numFmtId="275" formatCode="#,##0.0\ \ \ ;\(#,##0.0\)\ \ "/>
    <numFmt numFmtId="276" formatCode="#,##0%;[Red]\-#,##0%;0%;@_)"/>
    <numFmt numFmtId="277" formatCode="#,##0.00%;[Red]\-#,##0.00%;0.00%;@_)"/>
    <numFmt numFmtId="278" formatCode="#0.0%"/>
    <numFmt numFmtId="279" formatCode="#\ ##0.00"/>
    <numFmt numFmtId="280" formatCode="_ * #,##0.00_ ;_ * &quot;\&quot;\!\-#,##0.00_ ;_ * &quot;-&quot;??_ ;_ @_ "/>
    <numFmt numFmtId="281" formatCode="\+0;[Red]\-0;[Red]0"/>
    <numFmt numFmtId="282" formatCode="0.00%;[Red]\-0.00%"/>
    <numFmt numFmtId="283" formatCode="0_)"/>
    <numFmt numFmtId="284" formatCode="&quot;Lit.&quot;\ #,##0;[Red]\-&quot;Lit.&quot;\ #,##0"/>
    <numFmt numFmtId="285" formatCode="&quot;ATS&quot;\ #,##0;[Red]\-&quot;ATS&quot;\ #,##0"/>
    <numFmt numFmtId="286" formatCode="#,##0.00&quot; DM&quot;_ ;[Red]\-#,##0.00&quot; DM&quot;\ "/>
    <numFmt numFmtId="287" formatCode="&quot;\&quot;#,##0;&quot;\&quot;&quot;\&quot;&quot;\&quot;&quot;\&quot;\-#,##0"/>
    <numFmt numFmtId="288" formatCode="#,##0;&quot;△&quot;#,##0"/>
    <numFmt numFmtId="289" formatCode="&quot;\&quot;#,##0;[Red]&quot;\&quot;&quot;\&quot;&quot;\&quot;&quot;\&quot;\-#,##0"/>
    <numFmt numFmtId="290" formatCode="&quot;\&quot;#,##0.00;[Red]&quot;\&quot;\-#,##0.00"/>
    <numFmt numFmtId="291" formatCode="&quot;\&quot;#,##0;[Red]&quot;\&quot;\-#,##0"/>
    <numFmt numFmtId="292" formatCode="_-* #,##0.00_-;&quot;\&quot;&quot;\&quot;\-* #,##0.00_-;_-* &quot;-&quot;??_-;_-@_-"/>
    <numFmt numFmtId="293" formatCode="_-&quot;\&quot;* #,##0.00_-;&quot;\&quot;&quot;\&quot;\-&quot;\&quot;* #,##0.00_-;_-&quot;\&quot;* &quot;-&quot;??_-;_-@_-"/>
    <numFmt numFmtId="294" formatCode="&quot;\&quot;#,##0.00;&quot;\&quot;&quot;\&quot;&quot;\&quot;&quot;\&quot;\-#,##0.00"/>
    <numFmt numFmtId="295" formatCode="d/m/yy"/>
    <numFmt numFmtId="296" formatCode="_-&quot;\&quot;* #,##0.00_-;\-&quot;\&quot;* #,##0.00_-;_-&quot;\&quot;* &quot;-&quot;??_-;_-@_-"/>
    <numFmt numFmtId="297" formatCode="_-&quot;\&quot;* #,##0_-;\-&quot;\&quot;* #,##0_-;_-&quot;\&quot;* &quot;-&quot;_-;_-@_-"/>
    <numFmt numFmtId="298" formatCode="&quot;£&quot;#,##0"/>
    <numFmt numFmtId="299" formatCode="_-* #,##0\ &quot;€&quot;_-;\-* #,##0\ &quot;€&quot;_-;_-* &quot;-&quot;\ &quot;€&quot;_-;_-@_-"/>
    <numFmt numFmtId="300" formatCode="_-[$€-2]\ * #,##0_-;\-[$€-2]\ * #,##0_-;_-[$€-2]\ * &quot;-&quot;??_-;_-@_-"/>
    <numFmt numFmtId="301" formatCode="#,##0_ ;\-#,##0\ "/>
  </numFmts>
  <fonts count="28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Palatino Linotype"/>
      <family val="1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0"/>
      <color indexed="8"/>
      <name val="MS Sans Serif"/>
      <family val="2"/>
    </font>
    <font>
      <sz val="12"/>
      <name val="Times New Roman"/>
      <family val="1"/>
    </font>
    <font>
      <sz val="12"/>
      <name val="DTMLetterRegular"/>
    </font>
    <font>
      <sz val="10"/>
      <name val="Tms Rmn"/>
    </font>
    <font>
      <sz val="8"/>
      <name val="Antique Olive"/>
      <family val="2"/>
    </font>
    <font>
      <sz val="8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u/>
      <sz val="14"/>
      <name val="Arial"/>
      <family val="2"/>
    </font>
    <font>
      <sz val="8"/>
      <name val="Times New Roman"/>
      <family val="1"/>
    </font>
    <font>
      <sz val="11"/>
      <color indexed="20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0"/>
      <name val="Geneva"/>
    </font>
    <font>
      <sz val="12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name val="Arial"/>
      <family val="2"/>
    </font>
    <font>
      <b/>
      <sz val="12"/>
      <name val="Helv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1"/>
      <color indexed="62"/>
      <name val="Calibri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indexed="52"/>
      <name val="Calibri"/>
      <family val="2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0"/>
      <name val="Arial"/>
      <family val="2"/>
      <charset val="177"/>
    </font>
    <font>
      <sz val="10"/>
      <name val="Times New Roman"/>
      <family val="1"/>
    </font>
    <font>
      <b/>
      <u/>
      <sz val="10"/>
      <name val="Arial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sz val="7"/>
      <name val="Geneva"/>
    </font>
    <font>
      <sz val="8"/>
      <name val="MS Sans Serif"/>
      <family val="2"/>
    </font>
    <font>
      <b/>
      <sz val="8"/>
      <color indexed="9"/>
      <name val="Times New Roman"/>
      <family val="1"/>
    </font>
    <font>
      <sz val="9"/>
      <name val="Arial"/>
      <family val="2"/>
    </font>
    <font>
      <b/>
      <i/>
      <sz val="11"/>
      <name val="Arial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b/>
      <sz val="8"/>
      <name val="Times New Roman"/>
      <family val="1"/>
    </font>
    <font>
      <sz val="10"/>
      <name val="Comic Sans MS"/>
      <family val="4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9"/>
      <name val="Arial"/>
      <family val="2"/>
    </font>
    <font>
      <b/>
      <sz val="11"/>
      <color theme="1"/>
      <name val="Arial"/>
      <family val="2"/>
    </font>
    <font>
      <b/>
      <sz val="18"/>
      <color theme="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6100"/>
      <name val="Calibri"/>
      <family val="2"/>
      <scheme val="minor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1"/>
      <name val="돋?o"/>
      <family val="3"/>
      <charset val="129"/>
    </font>
    <font>
      <sz val="11"/>
      <name val="__"/>
      <family val="3"/>
      <charset val="129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12"/>
      <name val="¹ÙÅÁÃ¼"/>
      <family val="1"/>
    </font>
    <font>
      <sz val="12"/>
      <name val=".VnTime"/>
      <family val="2"/>
    </font>
    <font>
      <sz val="11"/>
      <color indexed="9"/>
      <name val="Arial"/>
      <family val="2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2"/>
      <name val="굴림"/>
      <family val="3"/>
      <charset val="129"/>
    </font>
    <font>
      <sz val="8"/>
      <name val="Tahoma"/>
      <family val="2"/>
    </font>
    <font>
      <sz val="10"/>
      <color indexed="10"/>
      <name val="Times New Roman"/>
      <family val="1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12"/>
      <name val="©öUAAA¨ù"/>
      <family val="1"/>
      <charset val="129"/>
    </font>
    <font>
      <sz val="8"/>
      <name val="¹UAAA¼"/>
      <family val="1"/>
      <charset val="129"/>
    </font>
    <font>
      <sz val="11"/>
      <name val="μ¸¿o"/>
      <family val="3"/>
      <charset val="129"/>
    </font>
    <font>
      <sz val="11"/>
      <name val="μ¸¿o"/>
      <family val="1"/>
      <charset val="129"/>
    </font>
    <font>
      <sz val="12"/>
      <name val="±¼¸²A¼"/>
      <family val="1"/>
    </font>
    <font>
      <sz val="12"/>
      <name val="±¼¸²Ã¼"/>
      <family val="1"/>
      <charset val="129"/>
    </font>
    <font>
      <sz val="10"/>
      <color indexed="22"/>
      <name val="Arial"/>
      <family val="2"/>
    </font>
    <font>
      <b/>
      <sz val="10"/>
      <color indexed="8"/>
      <name val="Geneva"/>
    </font>
    <font>
      <i/>
      <sz val="9"/>
      <color indexed="55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b/>
      <sz val="10"/>
      <color indexed="14"/>
      <name val="Helv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color indexed="54"/>
      <name val="Arial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9"/>
      <name val="Palatino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sz val="10"/>
      <name val="Book Antiqua"/>
      <family val="1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12"/>
      <name val="Helv"/>
      <family val="2"/>
    </font>
    <font>
      <b/>
      <sz val="12"/>
      <name val="MS Sans Serif"/>
      <family val="2"/>
    </font>
    <font>
      <sz val="9"/>
      <name val="Calibri"/>
      <family val="2"/>
      <scheme val="minor"/>
    </font>
    <font>
      <sz val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2"/>
      <name val="Helvetica-Narrow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b/>
      <sz val="9"/>
      <color indexed="9"/>
      <name val="Arial"/>
      <family val="2"/>
    </font>
    <font>
      <sz val="8"/>
      <name val="Geneva"/>
      <family val="2"/>
    </font>
    <font>
      <sz val="7"/>
      <name val="Geneva"/>
      <family val="2"/>
    </font>
    <font>
      <sz val="9"/>
      <color indexed="9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9"/>
      <color rgb="FFFFFF00"/>
      <name val="Arial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color rgb="FF006100"/>
      <name val="Arial"/>
      <family val="2"/>
    </font>
    <font>
      <b/>
      <sz val="11"/>
      <color rgb="FF006100"/>
      <name val="Calibri"/>
      <family val="2"/>
    </font>
    <font>
      <b/>
      <sz val="10"/>
      <color theme="1"/>
      <name val="Arial"/>
      <family val="2"/>
    </font>
    <font>
      <b/>
      <sz val="12"/>
      <color indexed="9"/>
      <name val="Calibri"/>
      <family val="2"/>
    </font>
    <font>
      <sz val="14"/>
      <name val="Palatino Linotype"/>
      <family val="1"/>
    </font>
    <font>
      <u/>
      <sz val="11"/>
      <color theme="1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rgb="FF00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2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9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9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/>
      <diagonal/>
    </border>
    <border>
      <left style="thin">
        <color indexed="64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572">
    <xf numFmtId="171" fontId="0" fillId="0" borderId="0"/>
    <xf numFmtId="0" fontId="10" fillId="2" borderId="0" applyNumberFormat="0" applyBorder="0" applyAlignment="0" applyProtection="0"/>
    <xf numFmtId="171" fontId="16" fillId="3" borderId="0" applyNumberFormat="0" applyBorder="0" applyAlignment="0" applyProtection="0"/>
    <xf numFmtId="171" fontId="15" fillId="0" borderId="0"/>
    <xf numFmtId="171" fontId="15" fillId="0" borderId="0"/>
    <xf numFmtId="171" fontId="18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23" fillId="0" borderId="0"/>
    <xf numFmtId="171" fontId="23" fillId="0" borderId="0"/>
    <xf numFmtId="171" fontId="23" fillId="0" borderId="0"/>
    <xf numFmtId="171" fontId="23" fillId="0" borderId="0"/>
    <xf numFmtId="171" fontId="11" fillId="0" borderId="0"/>
    <xf numFmtId="171" fontId="11" fillId="0" borderId="0"/>
    <xf numFmtId="171" fontId="11" fillId="0" borderId="0"/>
    <xf numFmtId="171" fontId="23" fillId="0" borderId="0"/>
    <xf numFmtId="171" fontId="11" fillId="0" borderId="0"/>
    <xf numFmtId="171" fontId="11" fillId="0" borderId="0"/>
    <xf numFmtId="171" fontId="23" fillId="0" borderId="0"/>
    <xf numFmtId="171" fontId="23" fillId="0" borderId="0"/>
    <xf numFmtId="171" fontId="23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23" fillId="0" borderId="0"/>
    <xf numFmtId="171" fontId="23" fillId="0" borderId="0"/>
    <xf numFmtId="171" fontId="23" fillId="0" borderId="0"/>
    <xf numFmtId="171" fontId="23" fillId="0" borderId="0"/>
    <xf numFmtId="171" fontId="23" fillId="0" borderId="0"/>
    <xf numFmtId="171" fontId="11" fillId="0" borderId="0"/>
    <xf numFmtId="171" fontId="23" fillId="0" borderId="0"/>
    <xf numFmtId="171" fontId="24" fillId="0" borderId="0" applyNumberFormat="0" applyFill="0" applyBorder="0" applyAlignment="0" applyProtection="0"/>
    <xf numFmtId="171" fontId="24" fillId="0" borderId="0" applyNumberFormat="0" applyFill="0" applyBorder="0" applyAlignment="0" applyProtection="0"/>
    <xf numFmtId="171" fontId="25" fillId="0" borderId="0" applyProtection="0">
      <alignment vertical="top"/>
    </xf>
    <xf numFmtId="171" fontId="23" fillId="0" borderId="0"/>
    <xf numFmtId="171" fontId="11" fillId="0" borderId="0"/>
    <xf numFmtId="171" fontId="11" fillId="0" borderId="0"/>
    <xf numFmtId="171" fontId="11" fillId="0" borderId="0"/>
    <xf numFmtId="171" fontId="23" fillId="0" borderId="0"/>
    <xf numFmtId="171" fontId="25" fillId="0" borderId="0"/>
    <xf numFmtId="171" fontId="24" fillId="0" borderId="0" applyNumberFormat="0" applyFill="0" applyBorder="0" applyAlignment="0" applyProtection="0"/>
    <xf numFmtId="171" fontId="24" fillId="0" borderId="0" applyNumberFormat="0" applyFill="0" applyBorder="0" applyAlignment="0" applyProtection="0"/>
    <xf numFmtId="171" fontId="23" fillId="0" borderId="0"/>
    <xf numFmtId="171" fontId="23" fillId="0" borderId="0"/>
    <xf numFmtId="171" fontId="25" fillId="0" borderId="0"/>
    <xf numFmtId="9" fontId="11" fillId="5" borderId="0"/>
    <xf numFmtId="171" fontId="26" fillId="0" borderId="0"/>
    <xf numFmtId="171" fontId="11" fillId="0" borderId="0"/>
    <xf numFmtId="171" fontId="23" fillId="0" borderId="0"/>
    <xf numFmtId="171" fontId="11" fillId="0" borderId="0"/>
    <xf numFmtId="171" fontId="11" fillId="0" borderId="0"/>
    <xf numFmtId="174" fontId="28" fillId="0" borderId="0">
      <alignment horizontal="left"/>
    </xf>
    <xf numFmtId="175" fontId="29" fillId="0" borderId="0">
      <alignment horizontal="left"/>
    </xf>
    <xf numFmtId="171" fontId="30" fillId="9" borderId="0" applyNumberFormat="0" applyBorder="0" applyAlignment="0" applyProtection="0"/>
    <xf numFmtId="171" fontId="30" fillId="10" borderId="0" applyNumberFormat="0" applyBorder="0" applyAlignment="0" applyProtection="0"/>
    <xf numFmtId="171" fontId="30" fillId="11" borderId="0" applyNumberFormat="0" applyBorder="0" applyAlignment="0" applyProtection="0"/>
    <xf numFmtId="171" fontId="30" fillId="12" borderId="0" applyNumberFormat="0" applyBorder="0" applyAlignment="0" applyProtection="0"/>
    <xf numFmtId="171" fontId="30" fillId="13" borderId="0" applyNumberFormat="0" applyBorder="0" applyAlignment="0" applyProtection="0"/>
    <xf numFmtId="171" fontId="30" fillId="14" borderId="0" applyNumberFormat="0" applyBorder="0" applyAlignment="0" applyProtection="0"/>
    <xf numFmtId="171" fontId="30" fillId="15" borderId="0" applyNumberFormat="0" applyBorder="0" applyAlignment="0" applyProtection="0"/>
    <xf numFmtId="171" fontId="30" fillId="16" borderId="0" applyNumberFormat="0" applyBorder="0" applyAlignment="0" applyProtection="0"/>
    <xf numFmtId="171" fontId="30" fillId="17" borderId="0" applyNumberFormat="0" applyBorder="0" applyAlignment="0" applyProtection="0"/>
    <xf numFmtId="171" fontId="30" fillId="12" borderId="0" applyNumberFormat="0" applyBorder="0" applyAlignment="0" applyProtection="0"/>
    <xf numFmtId="171" fontId="30" fillId="15" borderId="0" applyNumberFormat="0" applyBorder="0" applyAlignment="0" applyProtection="0"/>
    <xf numFmtId="171" fontId="30" fillId="18" borderId="0" applyNumberFormat="0" applyBorder="0" applyAlignment="0" applyProtection="0"/>
    <xf numFmtId="171" fontId="31" fillId="19" borderId="0" applyNumberFormat="0" applyBorder="0" applyAlignment="0" applyProtection="0"/>
    <xf numFmtId="171" fontId="31" fillId="16" borderId="0" applyNumberFormat="0" applyBorder="0" applyAlignment="0" applyProtection="0"/>
    <xf numFmtId="171" fontId="31" fillId="17" borderId="0" applyNumberFormat="0" applyBorder="0" applyAlignment="0" applyProtection="0"/>
    <xf numFmtId="171" fontId="31" fillId="20" borderId="0" applyNumberFormat="0" applyBorder="0" applyAlignment="0" applyProtection="0"/>
    <xf numFmtId="171" fontId="31" fillId="21" borderId="0" applyNumberFormat="0" applyBorder="0" applyAlignment="0" applyProtection="0"/>
    <xf numFmtId="171" fontId="31" fillId="22" borderId="0" applyNumberFormat="0" applyBorder="0" applyAlignment="0" applyProtection="0"/>
    <xf numFmtId="171" fontId="31" fillId="23" borderId="0" applyNumberFormat="0" applyBorder="0" applyAlignment="0" applyProtection="0"/>
    <xf numFmtId="171" fontId="31" fillId="24" borderId="0" applyNumberFormat="0" applyBorder="0" applyAlignment="0" applyProtection="0"/>
    <xf numFmtId="171" fontId="31" fillId="25" borderId="0" applyNumberFormat="0" applyBorder="0" applyAlignment="0" applyProtection="0"/>
    <xf numFmtId="171" fontId="31" fillId="20" borderId="0" applyNumberFormat="0" applyBorder="0" applyAlignment="0" applyProtection="0"/>
    <xf numFmtId="171" fontId="31" fillId="21" borderId="0" applyNumberFormat="0" applyBorder="0" applyAlignment="0" applyProtection="0"/>
    <xf numFmtId="171" fontId="31" fillId="26" borderId="0" applyNumberFormat="0" applyBorder="0" applyAlignment="0" applyProtection="0"/>
    <xf numFmtId="171" fontId="32" fillId="0" borderId="17">
      <alignment wrapText="1"/>
    </xf>
    <xf numFmtId="171" fontId="33" fillId="0" borderId="0">
      <alignment horizontal="center" wrapText="1"/>
      <protection locked="0"/>
    </xf>
    <xf numFmtId="171" fontId="21" fillId="0" borderId="2" applyProtection="0">
      <alignment horizontal="center" vertical="top" wrapText="1"/>
    </xf>
    <xf numFmtId="171" fontId="34" fillId="10" borderId="0" applyNumberFormat="0" applyBorder="0" applyAlignment="0" applyProtection="0"/>
    <xf numFmtId="176" fontId="11" fillId="0" borderId="0" applyNumberFormat="0" applyFont="0" applyAlignment="0" applyProtection="0"/>
    <xf numFmtId="176" fontId="11" fillId="0" borderId="0" applyNumberFormat="0" applyFont="0" applyAlignment="0" applyProtection="0"/>
    <xf numFmtId="171" fontId="29" fillId="0" borderId="0" applyFont="0" applyFill="0" applyBorder="0" applyAlignment="0" applyProtection="0">
      <alignment horizontal="right"/>
    </xf>
    <xf numFmtId="177" fontId="14" fillId="0" borderId="0" applyFill="0" applyBorder="0" applyAlignment="0"/>
    <xf numFmtId="176" fontId="35" fillId="0" borderId="0" applyFill="0" applyBorder="0" applyAlignment="0"/>
    <xf numFmtId="178" fontId="35" fillId="0" borderId="0" applyFill="0" applyBorder="0" applyAlignment="0"/>
    <xf numFmtId="171" fontId="11" fillId="0" borderId="0" applyFill="0" applyBorder="0" applyAlignment="0"/>
    <xf numFmtId="171" fontId="11" fillId="0" borderId="0" applyFill="0" applyBorder="0" applyAlignment="0"/>
    <xf numFmtId="168" fontId="35" fillId="0" borderId="0" applyFill="0" applyBorder="0" applyAlignment="0"/>
    <xf numFmtId="179" fontId="35" fillId="0" borderId="0" applyFill="0" applyBorder="0" applyAlignment="0"/>
    <xf numFmtId="176" fontId="35" fillId="0" borderId="0" applyFill="0" applyBorder="0" applyAlignment="0"/>
    <xf numFmtId="171" fontId="36" fillId="27" borderId="18" applyNumberFormat="0" applyAlignment="0" applyProtection="0"/>
    <xf numFmtId="171" fontId="37" fillId="0" borderId="0"/>
    <xf numFmtId="171" fontId="38" fillId="28" borderId="19" applyNumberFormat="0" applyAlignment="0" applyProtection="0"/>
    <xf numFmtId="168" fontId="3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0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8" fillId="0" borderId="0" applyFont="0" applyFill="0" applyBorder="0" applyAlignment="0" applyProtection="0"/>
    <xf numFmtId="4" fontId="39" fillId="0" borderId="0" applyFont="0" applyFill="0" applyBorder="0" applyAlignment="0" applyProtection="0"/>
    <xf numFmtId="3" fontId="40" fillId="0" borderId="0" applyFont="0" applyFill="0" applyBorder="0" applyAlignment="0" applyProtection="0"/>
    <xf numFmtId="171" fontId="41" fillId="0" borderId="0" applyNumberFormat="0" applyAlignment="0">
      <alignment horizontal="left"/>
    </xf>
    <xf numFmtId="176" fontId="35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8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6" fontId="39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8" fillId="0" borderId="0" applyFont="0" applyFill="0" applyBorder="0" applyAlignment="0" applyProtection="0"/>
    <xf numFmtId="18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81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4" fontId="14" fillId="0" borderId="0" applyFill="0" applyBorder="0" applyAlignment="0"/>
    <xf numFmtId="168" fontId="35" fillId="0" borderId="0" applyFill="0" applyBorder="0" applyAlignment="0"/>
    <xf numFmtId="176" fontId="35" fillId="0" borderId="0" applyFill="0" applyBorder="0" applyAlignment="0"/>
    <xf numFmtId="168" fontId="35" fillId="0" borderId="0" applyFill="0" applyBorder="0" applyAlignment="0"/>
    <xf numFmtId="179" fontId="35" fillId="0" borderId="0" applyFill="0" applyBorder="0" applyAlignment="0"/>
    <xf numFmtId="176" fontId="35" fillId="0" borderId="0" applyFill="0" applyBorder="0" applyAlignment="0"/>
    <xf numFmtId="171" fontId="42" fillId="0" borderId="0" applyNumberFormat="0" applyAlignment="0">
      <alignment horizontal="left"/>
    </xf>
    <xf numFmtId="171" fontId="43" fillId="0" borderId="17">
      <alignment wrapText="1"/>
    </xf>
    <xf numFmtId="171" fontId="21" fillId="0" borderId="2" applyProtection="0">
      <alignment horizontal="center" vertical="top" wrapText="1"/>
    </xf>
    <xf numFmtId="171" fontId="11" fillId="0" borderId="0" applyFont="0" applyFill="0" applyBorder="0" applyAlignment="0" applyProtection="0"/>
    <xf numFmtId="171" fontId="44" fillId="0" borderId="0" applyNumberFormat="0" applyFill="0" applyBorder="0" applyAlignment="0" applyProtection="0"/>
    <xf numFmtId="2" fontId="40" fillId="0" borderId="0" applyFont="0" applyFill="0" applyBorder="0" applyAlignment="0" applyProtection="0"/>
    <xf numFmtId="2" fontId="39" fillId="0" borderId="0">
      <alignment horizontal="left"/>
    </xf>
    <xf numFmtId="171" fontId="45" fillId="11" borderId="0" applyNumberFormat="0" applyBorder="0" applyAlignment="0" applyProtection="0"/>
    <xf numFmtId="38" fontId="21" fillId="7" borderId="0" applyNumberFormat="0" applyBorder="0" applyAlignment="0" applyProtection="0"/>
    <xf numFmtId="182" fontId="46" fillId="6" borderId="2" applyNumberFormat="0" applyFont="0" applyAlignment="0"/>
    <xf numFmtId="171" fontId="47" fillId="0" borderId="0">
      <alignment horizontal="left"/>
    </xf>
    <xf numFmtId="171" fontId="22" fillId="0" borderId="14" applyNumberFormat="0" applyAlignment="0" applyProtection="0">
      <alignment horizontal="left" vertical="center"/>
    </xf>
    <xf numFmtId="171" fontId="22" fillId="0" borderId="13">
      <alignment horizontal="left" vertical="center"/>
    </xf>
    <xf numFmtId="171" fontId="48" fillId="0" borderId="20" applyNumberFormat="0" applyFill="0" applyAlignment="0" applyProtection="0"/>
    <xf numFmtId="171" fontId="49" fillId="0" borderId="21" applyNumberFormat="0" applyFill="0" applyAlignment="0" applyProtection="0"/>
    <xf numFmtId="171" fontId="50" fillId="0" borderId="22" applyNumberFormat="0" applyFill="0" applyAlignment="0" applyProtection="0"/>
    <xf numFmtId="171" fontId="50" fillId="0" borderId="0" applyNumberFormat="0" applyFill="0" applyBorder="0" applyAlignment="0" applyProtection="0"/>
    <xf numFmtId="171" fontId="51" fillId="0" borderId="23">
      <alignment horizontal="center"/>
    </xf>
    <xf numFmtId="171" fontId="51" fillId="0" borderId="0">
      <alignment horizontal="center"/>
    </xf>
    <xf numFmtId="10" fontId="21" fillId="8" borderId="2" applyNumberFormat="0" applyBorder="0" applyAlignment="0" applyProtection="0"/>
    <xf numFmtId="10" fontId="21" fillId="6" borderId="2" applyNumberFormat="0" applyBorder="0" applyAlignment="0" applyProtection="0"/>
    <xf numFmtId="171" fontId="52" fillId="14" borderId="18" applyNumberFormat="0" applyAlignment="0" applyProtection="0"/>
    <xf numFmtId="171" fontId="52" fillId="14" borderId="18" applyNumberFormat="0" applyAlignment="0" applyProtection="0"/>
    <xf numFmtId="171" fontId="52" fillId="14" borderId="18" applyNumberFormat="0" applyAlignment="0" applyProtection="0"/>
    <xf numFmtId="171" fontId="52" fillId="14" borderId="18" applyNumberFormat="0" applyAlignment="0" applyProtection="0"/>
    <xf numFmtId="171" fontId="52" fillId="14" borderId="18" applyNumberFormat="0" applyAlignment="0" applyProtection="0"/>
    <xf numFmtId="171" fontId="52" fillId="14" borderId="18" applyNumberFormat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38" fontId="53" fillId="0" borderId="0"/>
    <xf numFmtId="38" fontId="54" fillId="0" borderId="0"/>
    <xf numFmtId="38" fontId="55" fillId="0" borderId="0"/>
    <xf numFmtId="38" fontId="56" fillId="0" borderId="0"/>
    <xf numFmtId="171" fontId="57" fillId="0" borderId="0"/>
    <xf numFmtId="171" fontId="57" fillId="0" borderId="0"/>
    <xf numFmtId="176" fontId="19" fillId="0" borderId="24" applyBorder="0">
      <alignment horizontal="center" wrapText="1"/>
    </xf>
    <xf numFmtId="1" fontId="21" fillId="0" borderId="2">
      <alignment horizontal="center" vertical="top" wrapText="1"/>
    </xf>
    <xf numFmtId="168" fontId="35" fillId="0" borderId="0" applyFill="0" applyBorder="0" applyAlignment="0"/>
    <xf numFmtId="176" fontId="35" fillId="0" borderId="0" applyFill="0" applyBorder="0" applyAlignment="0"/>
    <xf numFmtId="168" fontId="35" fillId="0" borderId="0" applyFill="0" applyBorder="0" applyAlignment="0"/>
    <xf numFmtId="179" fontId="35" fillId="0" borderId="0" applyFill="0" applyBorder="0" applyAlignment="0"/>
    <xf numFmtId="176" fontId="35" fillId="0" borderId="0" applyFill="0" applyBorder="0" applyAlignment="0"/>
    <xf numFmtId="171" fontId="58" fillId="0" borderId="25" applyNumberFormat="0" applyFill="0" applyAlignment="0" applyProtection="0"/>
    <xf numFmtId="171" fontId="59" fillId="0" borderId="23"/>
    <xf numFmtId="171" fontId="60" fillId="29" borderId="0" applyNumberFormat="0" applyBorder="0" applyAlignment="0" applyProtection="0"/>
    <xf numFmtId="37" fontId="61" fillId="0" borderId="0"/>
    <xf numFmtId="185" fontId="62" fillId="0" borderId="0"/>
    <xf numFmtId="171" fontId="15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63" fillId="0" borderId="0"/>
    <xf numFmtId="171" fontId="11" fillId="0" borderId="0"/>
    <xf numFmtId="171" fontId="63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63" fillId="0" borderId="0"/>
    <xf numFmtId="171" fontId="11" fillId="0" borderId="0"/>
    <xf numFmtId="171" fontId="15" fillId="0" borderId="0"/>
    <xf numFmtId="171" fontId="63" fillId="0" borderId="0"/>
    <xf numFmtId="171" fontId="15" fillId="0" borderId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63" fillId="0" borderId="0"/>
    <xf numFmtId="171" fontId="63" fillId="0" borderId="0"/>
    <xf numFmtId="171" fontId="11" fillId="0" borderId="0" applyNumberFormat="0" applyFont="0" applyFill="0" applyBorder="0" applyAlignment="0" applyProtection="0"/>
    <xf numFmtId="171" fontId="11" fillId="0" borderId="0"/>
    <xf numFmtId="171" fontId="63" fillId="0" borderId="0"/>
    <xf numFmtId="171" fontId="63" fillId="0" borderId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 applyNumberFormat="0" applyFont="0" applyFill="0" applyBorder="0" applyAlignment="0" applyProtection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 applyNumberFormat="0" applyFont="0" applyFill="0" applyBorder="0" applyAlignment="0" applyProtection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30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8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15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27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63" fillId="0" borderId="0"/>
    <xf numFmtId="171" fontId="63" fillId="0" borderId="0"/>
    <xf numFmtId="171" fontId="63" fillId="0" borderId="0"/>
    <xf numFmtId="171" fontId="63" fillId="0" borderId="0"/>
    <xf numFmtId="171" fontId="15" fillId="0" borderId="0"/>
    <xf numFmtId="171" fontId="15" fillId="0" borderId="0"/>
    <xf numFmtId="171" fontId="15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15" fillId="0" borderId="0"/>
    <xf numFmtId="171" fontId="15" fillId="0" borderId="0"/>
    <xf numFmtId="171" fontId="15" fillId="0" borderId="0"/>
    <xf numFmtId="171" fontId="15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11" fillId="0" borderId="0"/>
    <xf numFmtId="171" fontId="63" fillId="0" borderId="0"/>
    <xf numFmtId="171" fontId="11" fillId="0" borderId="0"/>
    <xf numFmtId="171" fontId="63" fillId="0" borderId="0"/>
    <xf numFmtId="171" fontId="27" fillId="30" borderId="26" applyNumberFormat="0" applyFont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86" fontId="39" fillId="0" borderId="2" applyFill="0" applyBorder="0" applyAlignment="0" applyProtection="0"/>
    <xf numFmtId="171" fontId="65" fillId="27" borderId="27" applyNumberFormat="0" applyAlignment="0" applyProtection="0"/>
    <xf numFmtId="171" fontId="66" fillId="0" borderId="2" applyFill="0" applyProtection="0">
      <alignment vertical="top" wrapText="1"/>
      <protection locked="0"/>
    </xf>
    <xf numFmtId="171" fontId="21" fillId="0" borderId="2">
      <alignment horizontal="left" vertical="top" wrapText="1"/>
    </xf>
    <xf numFmtId="14" fontId="33" fillId="0" borderId="0">
      <alignment horizontal="center" wrapText="1"/>
      <protection locked="0"/>
    </xf>
    <xf numFmtId="187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5" fontId="67" fillId="0" borderId="0" applyFont="0" applyFill="0" applyBorder="0" applyAlignment="0" applyProtection="0"/>
    <xf numFmtId="10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0" fontId="11" fillId="31" borderId="15">
      <alignment horizontal="center" vertical="center"/>
      <protection hidden="1"/>
    </xf>
    <xf numFmtId="168" fontId="35" fillId="0" borderId="0" applyFill="0" applyBorder="0" applyAlignment="0"/>
    <xf numFmtId="176" fontId="35" fillId="0" borderId="0" applyFill="0" applyBorder="0" applyAlignment="0"/>
    <xf numFmtId="168" fontId="35" fillId="0" borderId="0" applyFill="0" applyBorder="0" applyAlignment="0"/>
    <xf numFmtId="179" fontId="35" fillId="0" borderId="0" applyFill="0" applyBorder="0" applyAlignment="0"/>
    <xf numFmtId="176" fontId="35" fillId="0" borderId="0" applyFill="0" applyBorder="0" applyAlignment="0"/>
    <xf numFmtId="175" fontId="68" fillId="0" borderId="0" applyNumberFormat="0" applyFill="0" applyBorder="0" applyProtection="0">
      <alignment horizontal="left" indent="2"/>
    </xf>
    <xf numFmtId="171" fontId="64" fillId="0" borderId="0" applyNumberFormat="0" applyFont="0" applyFill="0" applyBorder="0" applyAlignment="0" applyProtection="0">
      <alignment horizontal="left"/>
    </xf>
    <xf numFmtId="15" fontId="64" fillId="0" borderId="0" applyFont="0" applyFill="0" applyBorder="0" applyAlignment="0" applyProtection="0"/>
    <xf numFmtId="4" fontId="64" fillId="0" borderId="0" applyFont="0" applyFill="0" applyBorder="0" applyAlignment="0" applyProtection="0"/>
    <xf numFmtId="171" fontId="69" fillId="0" borderId="23">
      <alignment horizontal="center"/>
    </xf>
    <xf numFmtId="3" fontId="64" fillId="0" borderId="0" applyFont="0" applyFill="0" applyBorder="0" applyAlignment="0" applyProtection="0"/>
    <xf numFmtId="171" fontId="64" fillId="32" borderId="0" applyNumberFormat="0" applyFont="0" applyBorder="0" applyAlignment="0" applyProtection="0"/>
    <xf numFmtId="1" fontId="21" fillId="0" borderId="2">
      <alignment horizontal="center" vertical="top" wrapText="1"/>
    </xf>
    <xf numFmtId="176" fontId="19" fillId="0" borderId="28" applyBorder="0"/>
    <xf numFmtId="176" fontId="20" fillId="0" borderId="0" applyBorder="0"/>
    <xf numFmtId="171" fontId="70" fillId="33" borderId="0" applyNumberFormat="0" applyFont="0" applyBorder="0" applyAlignment="0">
      <alignment horizontal="center"/>
    </xf>
    <xf numFmtId="188" fontId="71" fillId="0" borderId="0" applyNumberFormat="0" applyFill="0" applyBorder="0" applyAlignment="0" applyProtection="0">
      <alignment horizontal="left"/>
    </xf>
    <xf numFmtId="171" fontId="13" fillId="0" borderId="0" applyNumberFormat="0" applyFill="0" applyBorder="0" applyAlignment="0" applyProtection="0"/>
    <xf numFmtId="171" fontId="70" fillId="1" borderId="13" applyNumberFormat="0" applyFont="0" applyAlignment="0">
      <alignment horizontal="center"/>
    </xf>
    <xf numFmtId="171" fontId="72" fillId="0" borderId="0"/>
    <xf numFmtId="171" fontId="73" fillId="0" borderId="0" applyNumberFormat="0" applyFill="0" applyBorder="0" applyAlignment="0">
      <alignment horizontal="center"/>
    </xf>
    <xf numFmtId="171" fontId="11" fillId="0" borderId="0"/>
    <xf numFmtId="171" fontId="11" fillId="0" borderId="0"/>
    <xf numFmtId="171" fontId="11" fillId="0" borderId="0" applyNumberFormat="0" applyFill="0" applyBorder="0" applyAlignment="0" applyProtection="0"/>
    <xf numFmtId="171" fontId="23" fillId="0" borderId="0"/>
    <xf numFmtId="171" fontId="74" fillId="34" borderId="2" applyNumberFormat="0">
      <alignment vertical="top" wrapText="1"/>
    </xf>
    <xf numFmtId="171" fontId="75" fillId="0" borderId="0">
      <alignment vertical="top"/>
    </xf>
    <xf numFmtId="171" fontId="11" fillId="0" borderId="0"/>
    <xf numFmtId="171" fontId="76" fillId="0" borderId="0" applyNumberFormat="0" applyFill="0" applyBorder="0" applyProtection="0">
      <alignment wrapText="1"/>
    </xf>
    <xf numFmtId="189" fontId="21" fillId="0" borderId="2" applyFill="0" applyProtection="0">
      <alignment vertical="top" wrapText="1"/>
    </xf>
    <xf numFmtId="171" fontId="33" fillId="0" borderId="0" applyNumberFormat="0" applyFill="0" applyBorder="0" applyProtection="0">
      <alignment horizontal="left" vertical="top" wrapText="1"/>
    </xf>
    <xf numFmtId="171" fontId="11" fillId="0" borderId="11" applyNumberFormat="0" applyFont="0"/>
    <xf numFmtId="171" fontId="59" fillId="0" borderId="0"/>
    <xf numFmtId="40" fontId="77" fillId="0" borderId="0" applyBorder="0">
      <alignment horizontal="right"/>
    </xf>
    <xf numFmtId="3" fontId="78" fillId="0" borderId="0">
      <alignment horizontal="right" vertical="center"/>
    </xf>
    <xf numFmtId="49" fontId="78" fillId="0" borderId="0">
      <alignment horizontal="right" vertical="center"/>
    </xf>
    <xf numFmtId="171" fontId="79" fillId="0" borderId="0"/>
    <xf numFmtId="187" fontId="11" fillId="0" borderId="16" applyBorder="0"/>
    <xf numFmtId="49" fontId="14" fillId="0" borderId="0" applyFill="0" applyBorder="0" applyAlignment="0"/>
    <xf numFmtId="171" fontId="11" fillId="0" borderId="0" applyFill="0" applyBorder="0" applyAlignment="0"/>
    <xf numFmtId="171" fontId="80" fillId="0" borderId="0" applyFill="0" applyBorder="0" applyAlignment="0"/>
    <xf numFmtId="40" fontId="81" fillId="0" borderId="0"/>
    <xf numFmtId="171" fontId="82" fillId="0" borderId="0" applyNumberFormat="0" applyFill="0" applyBorder="0" applyAlignment="0" applyProtection="0"/>
    <xf numFmtId="176" fontId="11" fillId="0" borderId="9" applyNumberFormat="0" applyFont="0" applyFill="0" applyAlignment="0"/>
    <xf numFmtId="171" fontId="83" fillId="0" borderId="29" applyNumberFormat="0" applyFill="0" applyAlignment="0" applyProtection="0"/>
    <xf numFmtId="190" fontId="11" fillId="0" borderId="0" applyFont="0" applyFill="0" applyBorder="0" applyAlignment="0" applyProtection="0"/>
    <xf numFmtId="171" fontId="84" fillId="0" borderId="0" applyNumberFormat="0" applyFill="0" applyBorder="0" applyAlignment="0" applyProtection="0"/>
    <xf numFmtId="0" fontId="15" fillId="0" borderId="0"/>
    <xf numFmtId="0" fontId="9" fillId="0" borderId="0"/>
    <xf numFmtId="0" fontId="11" fillId="0" borderId="0"/>
    <xf numFmtId="0" fontId="105" fillId="2" borderId="0" applyNumberFormat="0" applyBorder="0" applyAlignment="0" applyProtection="0"/>
    <xf numFmtId="0" fontId="106" fillId="0" borderId="0" applyFont="0" applyFill="0" applyBorder="0" applyAlignment="0" applyProtection="0"/>
    <xf numFmtId="0" fontId="107" fillId="0" borderId="0"/>
    <xf numFmtId="0" fontId="108" fillId="0" borderId="0"/>
    <xf numFmtId="0" fontId="26" fillId="0" borderId="0"/>
    <xf numFmtId="0" fontId="67" fillId="0" borderId="0"/>
    <xf numFmtId="193" fontId="39" fillId="0" borderId="0" applyFont="0" applyFill="0" applyBorder="0" applyAlignment="0" applyProtection="0"/>
    <xf numFmtId="194" fontId="39" fillId="0" borderId="0" applyFont="0" applyFill="0" applyBorder="0" applyAlignment="0" applyProtection="0"/>
    <xf numFmtId="195" fontId="39" fillId="0" borderId="0" applyProtection="0">
      <alignment horizontal="lef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0" fontId="3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9" fillId="0" borderId="0" applyFont="0" applyFill="0" applyBorder="0" applyAlignment="0" applyProtection="0"/>
    <xf numFmtId="0" fontId="110" fillId="0" borderId="0" applyFont="0" applyFill="0" applyBorder="0" applyAlignment="0" applyProtection="0">
      <alignment horizontal="right"/>
    </xf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67" fillId="0" borderId="0" applyFont="0" applyFill="0" applyBorder="0" applyAlignment="0" applyProtection="0">
      <alignment horizontal="right"/>
    </xf>
    <xf numFmtId="196" fontId="111" fillId="0" borderId="0"/>
    <xf numFmtId="0" fontId="109" fillId="0" borderId="0"/>
    <xf numFmtId="0" fontId="109" fillId="0" borderId="0"/>
    <xf numFmtId="197" fontId="11" fillId="0" borderId="0" applyFont="0" applyFill="0" applyBorder="0" applyAlignment="0" applyProtection="0"/>
    <xf numFmtId="0" fontId="112" fillId="0" borderId="0"/>
    <xf numFmtId="0" fontId="112" fillId="0" borderId="0"/>
    <xf numFmtId="0" fontId="112" fillId="0" borderId="0"/>
    <xf numFmtId="0" fontId="112" fillId="0" borderId="0"/>
    <xf numFmtId="0" fontId="113" fillId="0" borderId="0"/>
    <xf numFmtId="0" fontId="113" fillId="0" borderId="0"/>
    <xf numFmtId="0" fontId="112" fillId="0" borderId="0"/>
    <xf numFmtId="0" fontId="114" fillId="0" borderId="0" applyNumberFormat="0" applyFill="0" applyBorder="0" applyAlignment="0" applyProtection="0"/>
    <xf numFmtId="0" fontId="11" fillId="0" borderId="0" applyFont="0" applyFill="0" applyBorder="0" applyAlignment="0" applyProtection="0"/>
    <xf numFmtId="40" fontId="115" fillId="0" borderId="0" applyFont="0" applyFill="0" applyBorder="0" applyAlignment="0" applyProtection="0"/>
    <xf numFmtId="38" fontId="115" fillId="0" borderId="0" applyFont="0" applyFill="0" applyBorder="0" applyAlignment="0" applyProtection="0"/>
    <xf numFmtId="0" fontId="116" fillId="0" borderId="0"/>
    <xf numFmtId="0" fontId="117" fillId="0" borderId="0"/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118" fillId="0" borderId="0"/>
    <xf numFmtId="0" fontId="23" fillId="0" borderId="0"/>
    <xf numFmtId="41" fontId="11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39" fillId="0" borderId="0"/>
    <xf numFmtId="0" fontId="11" fillId="0" borderId="0"/>
    <xf numFmtId="0" fontId="11" fillId="0" borderId="0"/>
    <xf numFmtId="0" fontId="23" fillId="0" borderId="0"/>
    <xf numFmtId="198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0" fontId="23" fillId="0" borderId="0"/>
    <xf numFmtId="0" fontId="11" fillId="0" borderId="0"/>
    <xf numFmtId="0" fontId="23" fillId="0" borderId="0"/>
    <xf numFmtId="0" fontId="23" fillId="0" borderId="0"/>
    <xf numFmtId="0" fontId="113" fillId="0" borderId="0"/>
    <xf numFmtId="0" fontId="11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25" fillId="0" borderId="0"/>
    <xf numFmtId="0" fontId="11" fillId="0" borderId="0"/>
    <xf numFmtId="0" fontId="25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/>
    <xf numFmtId="0" fontId="35" fillId="0" borderId="0"/>
    <xf numFmtId="0" fontId="35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6" fillId="0" borderId="0"/>
    <xf numFmtId="0" fontId="39" fillId="0" borderId="0"/>
    <xf numFmtId="0" fontId="39" fillId="0" borderId="0"/>
    <xf numFmtId="0" fontId="25" fillId="0" borderId="0"/>
    <xf numFmtId="0" fontId="25" fillId="0" borderId="0"/>
    <xf numFmtId="0" fontId="23" fillId="0" borderId="0"/>
    <xf numFmtId="0" fontId="23" fillId="0" borderId="0"/>
    <xf numFmtId="0" fontId="25" fillId="0" borderId="0"/>
    <xf numFmtId="0" fontId="23" fillId="0" borderId="0"/>
    <xf numFmtId="0" fontId="39" fillId="0" borderId="0"/>
    <xf numFmtId="0" fontId="39" fillId="0" borderId="0"/>
    <xf numFmtId="0" fontId="39" fillId="0" borderId="0"/>
    <xf numFmtId="0" fontId="23" fillId="0" borderId="0"/>
    <xf numFmtId="43" fontId="6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5" fillId="0" borderId="0"/>
    <xf numFmtId="0" fontId="26" fillId="0" borderId="0"/>
    <xf numFmtId="0" fontId="26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24" fillId="0" borderId="0" applyNumberFormat="0" applyFill="0" applyBorder="0" applyAlignment="0" applyProtection="0"/>
    <xf numFmtId="0" fontId="26" fillId="0" borderId="0"/>
    <xf numFmtId="0" fontId="26" fillId="0" borderId="0"/>
    <xf numFmtId="0" fontId="120" fillId="0" borderId="0"/>
    <xf numFmtId="0" fontId="120" fillId="0" borderId="0"/>
    <xf numFmtId="0" fontId="121" fillId="0" borderId="0"/>
    <xf numFmtId="0" fontId="23" fillId="0" borderId="0"/>
    <xf numFmtId="0" fontId="11" fillId="0" borderId="0"/>
    <xf numFmtId="0" fontId="11" fillId="0" borderId="0" applyNumberFormat="0" applyFill="0" applyBorder="0" applyAlignment="0" applyProtection="0"/>
    <xf numFmtId="0" fontId="121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199" fontId="109" fillId="0" borderId="0" applyFont="0" applyFill="0" applyBorder="0" applyAlignment="0" applyProtection="0"/>
    <xf numFmtId="0" fontId="121" fillId="0" borderId="0"/>
    <xf numFmtId="0" fontId="23" fillId="0" borderId="0"/>
    <xf numFmtId="0" fontId="121" fillId="0" borderId="0"/>
    <xf numFmtId="0" fontId="23" fillId="0" borderId="0"/>
    <xf numFmtId="0" fontId="23" fillId="0" borderId="0"/>
    <xf numFmtId="0" fontId="12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2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5" fillId="0" borderId="0"/>
    <xf numFmtId="0" fontId="23" fillId="0" borderId="0"/>
    <xf numFmtId="0" fontId="23" fillId="0" borderId="0"/>
    <xf numFmtId="0" fontId="121" fillId="0" borderId="0"/>
    <xf numFmtId="0" fontId="23" fillId="0" borderId="0"/>
    <xf numFmtId="0" fontId="11" fillId="0" borderId="0"/>
    <xf numFmtId="0" fontId="3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199" fontId="109" fillId="0" borderId="0" applyFont="0" applyFill="0" applyBorder="0" applyAlignment="0" applyProtection="0"/>
    <xf numFmtId="0" fontId="25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5" fillId="0" borderId="0"/>
    <xf numFmtId="0" fontId="11" fillId="0" borderId="0"/>
    <xf numFmtId="0" fontId="11" fillId="0" borderId="0" applyNumberFormat="0" applyFill="0" applyBorder="0" applyAlignment="0" applyProtection="0"/>
    <xf numFmtId="0" fontId="11" fillId="0" borderId="0"/>
    <xf numFmtId="0" fontId="11" fillId="0" borderId="0" applyNumberFormat="0" applyFill="0" applyBorder="0" applyAlignment="0" applyProtection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196" fontId="12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5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11" fillId="0" borderId="0" applyNumberFormat="0" applyFill="0" applyBorder="0" applyAlignment="0" applyProtection="0"/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35" fillId="0" borderId="0"/>
    <xf numFmtId="0" fontId="23" fillId="0" borderId="0"/>
    <xf numFmtId="0" fontId="23" fillId="0" borderId="0"/>
    <xf numFmtId="0" fontId="39" fillId="0" borderId="0"/>
    <xf numFmtId="0" fontId="121" fillId="0" borderId="0"/>
    <xf numFmtId="0" fontId="23" fillId="0" borderId="0"/>
    <xf numFmtId="0" fontId="11" fillId="0" borderId="0"/>
    <xf numFmtId="0" fontId="11" fillId="0" borderId="0"/>
    <xf numFmtId="0" fontId="121" fillId="0" borderId="0"/>
    <xf numFmtId="0" fontId="23" fillId="0" borderId="0"/>
    <xf numFmtId="0" fontId="121" fillId="0" borderId="0"/>
    <xf numFmtId="0" fontId="23" fillId="0" borderId="0"/>
    <xf numFmtId="0" fontId="23" fillId="0" borderId="0"/>
    <xf numFmtId="0" fontId="121" fillId="0" borderId="0"/>
    <xf numFmtId="0" fontId="121" fillId="0" borderId="0"/>
    <xf numFmtId="0" fontId="23" fillId="0" borderId="0"/>
    <xf numFmtId="0" fontId="23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5" fillId="0" borderId="0"/>
    <xf numFmtId="0" fontId="25" fillId="0" borderId="0"/>
    <xf numFmtId="0" fontId="12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39" fillId="0" borderId="0"/>
    <xf numFmtId="0" fontId="123" fillId="0" borderId="0"/>
    <xf numFmtId="0" fontId="25" fillId="0" borderId="0"/>
    <xf numFmtId="0" fontId="39" fillId="0" borderId="0"/>
    <xf numFmtId="0" fontId="123" fillId="0" borderId="0"/>
    <xf numFmtId="0" fontId="39" fillId="0" borderId="0"/>
    <xf numFmtId="0" fontId="123" fillId="0" borderId="0"/>
    <xf numFmtId="0" fontId="39" fillId="0" borderId="0"/>
    <xf numFmtId="0" fontId="123" fillId="0" borderId="0"/>
    <xf numFmtId="0" fontId="39" fillId="0" borderId="0"/>
    <xf numFmtId="0" fontId="123" fillId="0" borderId="0"/>
    <xf numFmtId="0" fontId="39" fillId="0" borderId="0"/>
    <xf numFmtId="0" fontId="39" fillId="0" borderId="0"/>
    <xf numFmtId="0" fontId="123" fillId="0" borderId="0"/>
    <xf numFmtId="0" fontId="123" fillId="0" borderId="0"/>
    <xf numFmtId="0" fontId="26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4" fillId="0" borderId="0" applyFont="0" applyFill="0" applyBorder="0" applyAlignment="0" applyProtection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5" fillId="0" borderId="0"/>
    <xf numFmtId="43" fontId="6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23" fillId="0" borderId="0"/>
    <xf numFmtId="0" fontId="25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113" fillId="0" borderId="0"/>
    <xf numFmtId="0" fontId="23" fillId="0" borderId="0"/>
    <xf numFmtId="0" fontId="23" fillId="0" borderId="0"/>
    <xf numFmtId="0" fontId="23" fillId="0" borderId="0"/>
    <xf numFmtId="199" fontId="109" fillId="0" borderId="0" applyFont="0" applyFill="0" applyBorder="0" applyAlignment="0" applyProtection="0"/>
    <xf numFmtId="0" fontId="25" fillId="0" borderId="0"/>
    <xf numFmtId="0" fontId="23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5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39" fillId="0" borderId="0"/>
    <xf numFmtId="0" fontId="123" fillId="0" borderId="0"/>
    <xf numFmtId="0" fontId="35" fillId="0" borderId="0"/>
    <xf numFmtId="0" fontId="23" fillId="0" borderId="0"/>
    <xf numFmtId="0" fontId="25" fillId="0" borderId="0"/>
    <xf numFmtId="0" fontId="23" fillId="0" borderId="0"/>
    <xf numFmtId="0" fontId="25" fillId="0" borderId="0"/>
    <xf numFmtId="0" fontId="23" fillId="0" borderId="0"/>
    <xf numFmtId="0" fontId="25" fillId="0" borderId="0"/>
    <xf numFmtId="0" fontId="11" fillId="0" borderId="0"/>
    <xf numFmtId="0" fontId="23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5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25" fillId="0" borderId="0"/>
    <xf numFmtId="0" fontId="23" fillId="0" borderId="0"/>
    <xf numFmtId="0" fontId="25" fillId="0" borderId="0"/>
    <xf numFmtId="0" fontId="23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113" fillId="0" borderId="0"/>
    <xf numFmtId="0" fontId="23" fillId="0" borderId="0"/>
    <xf numFmtId="0" fontId="109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39" fillId="0" borderId="0"/>
    <xf numFmtId="0" fontId="39" fillId="0" borderId="0"/>
    <xf numFmtId="0" fontId="123" fillId="0" borderId="0"/>
    <xf numFmtId="0" fontId="123" fillId="0" borderId="0"/>
    <xf numFmtId="0" fontId="25" fillId="0" borderId="0"/>
    <xf numFmtId="0" fontId="25" fillId="0" borderId="0"/>
    <xf numFmtId="0" fontId="11" fillId="0" borderId="0"/>
    <xf numFmtId="0" fontId="23" fillId="0" borderId="0"/>
    <xf numFmtId="0" fontId="12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5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23" fillId="0" borderId="0"/>
    <xf numFmtId="0" fontId="11" fillId="0" borderId="0" applyNumberFormat="0" applyFill="0" applyBorder="0" applyAlignment="0" applyProtection="0"/>
    <xf numFmtId="0" fontId="23" fillId="0" borderId="0"/>
    <xf numFmtId="0" fontId="113" fillId="0" borderId="0"/>
    <xf numFmtId="0" fontId="113" fillId="0" borderId="0"/>
    <xf numFmtId="0" fontId="1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3" fillId="0" borderId="0"/>
    <xf numFmtId="0" fontId="24" fillId="0" borderId="0" applyNumberFormat="0" applyFill="0" applyBorder="0" applyAlignment="0" applyProtection="0"/>
    <xf numFmtId="0" fontId="23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168" fontId="6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39" fillId="0" borderId="0"/>
    <xf numFmtId="0" fontId="26" fillId="0" borderId="0"/>
    <xf numFmtId="0" fontId="11" fillId="0" borderId="0"/>
    <xf numFmtId="0" fontId="26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21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11" fillId="0" borderId="0"/>
    <xf numFmtId="0" fontId="26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11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4" fillId="0" borderId="0"/>
    <xf numFmtId="0" fontId="113" fillId="0" borderId="0"/>
    <xf numFmtId="0" fontId="113" fillId="0" borderId="0"/>
    <xf numFmtId="198" fontId="109" fillId="0" borderId="0" applyFont="0" applyFill="0" applyBorder="0" applyAlignment="0" applyProtection="0"/>
    <xf numFmtId="0" fontId="23" fillId="0" borderId="0"/>
    <xf numFmtId="0" fontId="11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3" fillId="0" borderId="0"/>
    <xf numFmtId="0" fontId="23" fillId="0" borderId="0"/>
    <xf numFmtId="0" fontId="23" fillId="0" borderId="0"/>
    <xf numFmtId="0" fontId="113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25" fillId="0" borderId="0" applyFont="0" applyFill="0" applyBorder="0" applyAlignment="0" applyProtection="0"/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25" fillId="0" borderId="0"/>
    <xf numFmtId="39" fontId="127" fillId="0" borderId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9" fontId="11" fillId="5" borderId="0"/>
    <xf numFmtId="9" fontId="11" fillId="5" borderId="0"/>
    <xf numFmtId="9" fontId="11" fillId="5" borderId="0"/>
    <xf numFmtId="9" fontId="11" fillId="5" borderId="0"/>
    <xf numFmtId="9" fontId="11" fillId="5" borderId="0"/>
    <xf numFmtId="9" fontId="11" fillId="5" borderId="0"/>
    <xf numFmtId="9" fontId="11" fillId="5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7" fillId="0" borderId="0"/>
    <xf numFmtId="200" fontId="26" fillId="0" borderId="0"/>
    <xf numFmtId="0" fontId="26" fillId="0" borderId="0"/>
    <xf numFmtId="2" fontId="125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2" fontId="130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201" fontId="11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9" fontId="131" fillId="0" borderId="0" applyFont="0" applyFill="0" applyBorder="0" applyAlignment="0" applyProtection="0"/>
    <xf numFmtId="0" fontId="132" fillId="0" borderId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9" fillId="57" borderId="0" applyNumberFormat="0" applyBorder="0" applyAlignment="0" applyProtection="0"/>
    <xf numFmtId="0" fontId="9" fillId="57" borderId="0" applyNumberFormat="0" applyBorder="0" applyAlignment="0" applyProtection="0"/>
    <xf numFmtId="0" fontId="9" fillId="57" borderId="0" applyNumberFormat="0" applyBorder="0" applyAlignment="0" applyProtection="0"/>
    <xf numFmtId="0" fontId="9" fillId="57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8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125" fillId="0" borderId="0" applyFont="0" applyFill="0" applyBorder="0" applyAlignment="0" applyProtection="0"/>
    <xf numFmtId="203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9" fillId="51" borderId="0" applyNumberFormat="0" applyBorder="0" applyAlignment="0" applyProtection="0"/>
    <xf numFmtId="0" fontId="9" fillId="51" borderId="0" applyNumberFormat="0" applyBorder="0" applyAlignment="0" applyProtection="0"/>
    <xf numFmtId="0" fontId="9" fillId="51" borderId="0" applyNumberFormat="0" applyBorder="0" applyAlignment="0" applyProtection="0"/>
    <xf numFmtId="0" fontId="9" fillId="51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9" fillId="55" borderId="0" applyNumberFormat="0" applyBorder="0" applyAlignment="0" applyProtection="0"/>
    <xf numFmtId="0" fontId="9" fillId="55" borderId="0" applyNumberFormat="0" applyBorder="0" applyAlignment="0" applyProtection="0"/>
    <xf numFmtId="0" fontId="9" fillId="55" borderId="0" applyNumberFormat="0" applyBorder="0" applyAlignment="0" applyProtection="0"/>
    <xf numFmtId="0" fontId="9" fillId="55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9" fillId="58" borderId="0" applyNumberFormat="0" applyBorder="0" applyAlignment="0" applyProtection="0"/>
    <xf numFmtId="0" fontId="9" fillId="58" borderId="0" applyNumberFormat="0" applyBorder="0" applyAlignment="0" applyProtection="0"/>
    <xf numFmtId="0" fontId="9" fillId="58" borderId="0" applyNumberFormat="0" applyBorder="0" applyAlignment="0" applyProtection="0"/>
    <xf numFmtId="0" fontId="9" fillId="58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9" fillId="62" borderId="0" applyNumberFormat="0" applyBorder="0" applyAlignment="0" applyProtection="0"/>
    <xf numFmtId="0" fontId="9" fillId="62" borderId="0" applyNumberFormat="0" applyBorder="0" applyAlignment="0" applyProtection="0"/>
    <xf numFmtId="0" fontId="9" fillId="62" borderId="0" applyNumberFormat="0" applyBorder="0" applyAlignment="0" applyProtection="0"/>
    <xf numFmtId="0" fontId="9" fillId="62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89" fillId="15" borderId="0" applyNumberFormat="0" applyBorder="0" applyAlignment="0" applyProtection="0">
      <alignment vertical="center"/>
    </xf>
    <xf numFmtId="0" fontId="89" fillId="16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35" fillId="0" borderId="0"/>
    <xf numFmtId="0" fontId="16" fillId="44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16" fillId="48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16" fillId="52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16" fillId="5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6" fillId="59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16" fillId="63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133" fillId="19" borderId="0" applyNumberFormat="0" applyBorder="0" applyAlignment="0" applyProtection="0">
      <alignment vertical="center"/>
    </xf>
    <xf numFmtId="0" fontId="133" fillId="16" borderId="0" applyNumberFormat="0" applyBorder="0" applyAlignment="0" applyProtection="0">
      <alignment vertical="center"/>
    </xf>
    <xf numFmtId="0" fontId="133" fillId="17" borderId="0" applyNumberFormat="0" applyBorder="0" applyAlignment="0" applyProtection="0">
      <alignment vertical="center"/>
    </xf>
    <xf numFmtId="0" fontId="133" fillId="20" borderId="0" applyNumberFormat="0" applyBorder="0" applyAlignment="0" applyProtection="0">
      <alignment vertical="center"/>
    </xf>
    <xf numFmtId="0" fontId="133" fillId="21" borderId="0" applyNumberFormat="0" applyBorder="0" applyAlignment="0" applyProtection="0">
      <alignment vertical="center"/>
    </xf>
    <xf numFmtId="0" fontId="133" fillId="22" borderId="0" applyNumberFormat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43" fontId="66" fillId="0" borderId="0" applyFont="0" applyFill="0" applyBorder="0" applyAlignment="0" applyProtection="0"/>
    <xf numFmtId="0" fontId="39" fillId="0" borderId="0"/>
    <xf numFmtId="204" fontId="71" fillId="0" borderId="30">
      <alignment horizontal="center"/>
    </xf>
    <xf numFmtId="204" fontId="71" fillId="0" borderId="30">
      <alignment horizontal="center"/>
    </xf>
    <xf numFmtId="204" fontId="71" fillId="0" borderId="30">
      <alignment horizontal="center"/>
    </xf>
    <xf numFmtId="204" fontId="71" fillId="0" borderId="30">
      <alignment horizontal="center"/>
    </xf>
    <xf numFmtId="204" fontId="71" fillId="0" borderId="30">
      <alignment horizontal="center"/>
    </xf>
    <xf numFmtId="204" fontId="71" fillId="0" borderId="30">
      <alignment horizontal="center"/>
    </xf>
    <xf numFmtId="204" fontId="71" fillId="64" borderId="30">
      <alignment horizontal="center"/>
    </xf>
    <xf numFmtId="204" fontId="71" fillId="64" borderId="30">
      <alignment horizontal="center"/>
    </xf>
    <xf numFmtId="204" fontId="71" fillId="64" borderId="30">
      <alignment horizontal="center"/>
    </xf>
    <xf numFmtId="204" fontId="71" fillId="64" borderId="30">
      <alignment horizontal="center"/>
    </xf>
    <xf numFmtId="204" fontId="71" fillId="64" borderId="30">
      <alignment horizontal="center"/>
    </xf>
    <xf numFmtId="204" fontId="71" fillId="64" borderId="30">
      <alignment horizontal="center"/>
    </xf>
    <xf numFmtId="0" fontId="134" fillId="65" borderId="2" applyNumberFormat="0" applyFont="0" applyAlignment="0" applyProtection="0">
      <alignment horizontal="left" vertical="top"/>
    </xf>
    <xf numFmtId="37" fontId="135" fillId="0" borderId="0"/>
    <xf numFmtId="37" fontId="136" fillId="0" borderId="0"/>
    <xf numFmtId="37" fontId="137" fillId="0" borderId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6" fillId="41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6" fillId="45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6" fillId="49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16" fillId="5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6" fillId="3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16" fillId="60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0" borderId="17">
      <alignment wrapText="1"/>
    </xf>
    <xf numFmtId="199" fontId="140" fillId="0" borderId="0" applyFont="0" applyFill="0" applyBorder="0" applyAlignment="0" applyProtection="0"/>
    <xf numFmtId="198" fontId="141" fillId="0" borderId="0" applyFont="0" applyFill="0" applyBorder="0" applyAlignment="0" applyProtection="0"/>
    <xf numFmtId="0" fontId="140" fillId="0" borderId="0" applyFont="0" applyFill="0" applyBorder="0" applyAlignment="0" applyProtection="0"/>
    <xf numFmtId="0" fontId="142" fillId="0" borderId="0" applyFont="0" applyFill="0" applyBorder="0" applyAlignment="0" applyProtection="0"/>
    <xf numFmtId="205" fontId="113" fillId="0" borderId="0" applyFont="0" applyFill="0" applyBorder="0" applyAlignment="0" applyProtection="0"/>
    <xf numFmtId="206" fontId="113" fillId="0" borderId="0" applyFont="0" applyFill="0" applyBorder="0" applyAlignment="0" applyProtection="0"/>
    <xf numFmtId="207" fontId="113" fillId="0" borderId="0" applyFont="0" applyFill="0" applyBorder="0" applyAlignment="0" applyProtection="0"/>
    <xf numFmtId="208" fontId="113" fillId="0" borderId="0" applyFont="0" applyFill="0" applyBorder="0" applyAlignment="0" applyProtection="0"/>
    <xf numFmtId="209" fontId="143" fillId="0" borderId="0" applyFont="0" applyFill="0" applyBorder="0" applyAlignment="0" applyProtection="0"/>
    <xf numFmtId="0" fontId="139" fillId="0" borderId="0" applyFont="0" applyFill="0" applyBorder="0" applyAlignment="0" applyProtection="0"/>
    <xf numFmtId="210" fontId="140" fillId="0" borderId="0" applyFont="0" applyFill="0" applyBorder="0" applyAlignment="0" applyProtection="0"/>
    <xf numFmtId="211" fontId="113" fillId="0" borderId="0" applyFont="0" applyFill="0" applyBorder="0" applyAlignment="0" applyProtection="0"/>
    <xf numFmtId="212" fontId="113" fillId="0" borderId="0" applyFont="0" applyFill="0" applyBorder="0" applyAlignment="0" applyProtection="0"/>
    <xf numFmtId="213" fontId="113" fillId="0" borderId="0" applyFont="0" applyFill="0" applyBorder="0" applyAlignment="0" applyProtection="0"/>
    <xf numFmtId="214" fontId="14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10" fontId="125" fillId="0" borderId="0" applyFont="0" applyFill="0" applyBorder="0" applyAlignment="0" applyProtection="0"/>
    <xf numFmtId="0" fontId="11" fillId="0" borderId="0" applyFill="0" applyBorder="0" applyProtection="0">
      <protection locked="0"/>
    </xf>
    <xf numFmtId="0" fontId="23" fillId="0" borderId="0"/>
    <xf numFmtId="0" fontId="64" fillId="0" borderId="0"/>
    <xf numFmtId="37" fontId="144" fillId="8" borderId="6" applyBorder="0" applyProtection="0">
      <alignment vertical="center"/>
    </xf>
    <xf numFmtId="0" fontId="145" fillId="0" borderId="44" applyNumberFormat="0" applyFill="0" applyAlignment="0" applyProtection="0"/>
    <xf numFmtId="215" fontId="140" fillId="0" borderId="0" applyFont="0" applyFill="0" applyBorder="0" applyAlignment="0" applyProtection="0"/>
    <xf numFmtId="216" fontId="141" fillId="0" borderId="0" applyFont="0" applyFill="0" applyBorder="0" applyAlignment="0" applyProtection="0"/>
    <xf numFmtId="0" fontId="140" fillId="0" borderId="0" applyFont="0" applyFill="0" applyBorder="0" applyAlignment="0" applyProtection="0"/>
    <xf numFmtId="215" fontId="142" fillId="0" borderId="0" applyFont="0" applyFill="0" applyBorder="0" applyAlignment="0" applyProtection="0"/>
    <xf numFmtId="217" fontId="113" fillId="0" borderId="0" applyFont="0" applyFill="0" applyBorder="0" applyAlignment="0" applyProtection="0"/>
    <xf numFmtId="218" fontId="113" fillId="0" borderId="0" applyFont="0" applyFill="0" applyBorder="0" applyAlignment="0" applyProtection="0"/>
    <xf numFmtId="0" fontId="139" fillId="0" borderId="0" applyFont="0" applyFill="0" applyBorder="0" applyAlignment="0" applyProtection="0"/>
    <xf numFmtId="219" fontId="140" fillId="0" borderId="0" applyFont="0" applyFill="0" applyBorder="0" applyAlignment="0" applyProtection="0"/>
    <xf numFmtId="220" fontId="113" fillId="0" borderId="0" applyFont="0" applyFill="0" applyBorder="0" applyAlignment="0" applyProtection="0"/>
    <xf numFmtId="4" fontId="125" fillId="0" borderId="0" applyFont="0" applyFill="0" applyBorder="0" applyAlignment="0" applyProtection="0"/>
    <xf numFmtId="3" fontId="125" fillId="0" borderId="0" applyFont="0" applyFill="0" applyBorder="0" applyAlignment="0" applyProtection="0"/>
    <xf numFmtId="221" fontId="11" fillId="66" borderId="2">
      <alignment horizontal="center" vertical="top"/>
    </xf>
    <xf numFmtId="0" fontId="21" fillId="0" borderId="2" applyProtection="0">
      <alignment horizontal="center" vertical="top" wrapText="1"/>
    </xf>
    <xf numFmtId="0" fontId="11" fillId="27" borderId="0"/>
    <xf numFmtId="0" fontId="11" fillId="67" borderId="0"/>
    <xf numFmtId="0" fontId="94" fillId="35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146" fillId="4" borderId="2">
      <alignment horizontal="center" vertical="center" shrinkToFit="1"/>
      <protection hidden="1"/>
    </xf>
    <xf numFmtId="0" fontId="147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9" fillId="0" borderId="3" applyNumberFormat="0" applyBorder="0">
      <alignment horizontal="center"/>
    </xf>
    <xf numFmtId="0" fontId="149" fillId="0" borderId="0" applyNumberFormat="0" applyFill="0" applyBorder="0" applyAlignment="0" applyProtection="0"/>
    <xf numFmtId="0" fontId="150" fillId="0" borderId="0" applyNumberFormat="0"/>
    <xf numFmtId="0" fontId="151" fillId="0" borderId="10"/>
    <xf numFmtId="0" fontId="152" fillId="0" borderId="0" applyNumberFormat="0"/>
    <xf numFmtId="37" fontId="153" fillId="0" borderId="23" applyNumberFormat="0" applyFont="0" applyFill="0" applyAlignment="0" applyProtection="0"/>
    <xf numFmtId="37" fontId="153" fillId="0" borderId="9" applyNumberFormat="0" applyFont="0" applyFill="0" applyAlignment="0" applyProtection="0"/>
    <xf numFmtId="0" fontId="39" fillId="0" borderId="10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11" applyNumberFormat="0" applyFont="0" applyFill="0" applyAlignment="0" applyProtection="0"/>
    <xf numFmtId="0" fontId="39" fillId="0" borderId="9" applyNumberFormat="0" applyFont="0" applyFill="0" applyAlignment="0" applyProtection="0"/>
    <xf numFmtId="0" fontId="64" fillId="0" borderId="46" applyBorder="0"/>
    <xf numFmtId="0" fontId="11" fillId="0" borderId="0"/>
    <xf numFmtId="0" fontId="154" fillId="0" borderId="0" applyProtection="0"/>
    <xf numFmtId="0" fontId="155" fillId="0" borderId="0"/>
    <xf numFmtId="0" fontId="131" fillId="0" borderId="0"/>
    <xf numFmtId="0" fontId="156" fillId="0" borderId="0"/>
    <xf numFmtId="0" fontId="131" fillId="0" borderId="0"/>
    <xf numFmtId="0" fontId="157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36" fillId="27" borderId="18" applyNumberFormat="0" applyAlignment="0" applyProtection="0"/>
    <xf numFmtId="0" fontId="36" fillId="27" borderId="18" applyNumberFormat="0" applyAlignment="0" applyProtection="0"/>
    <xf numFmtId="0" fontId="36" fillId="27" borderId="18" applyNumberFormat="0" applyAlignment="0" applyProtection="0"/>
    <xf numFmtId="0" fontId="98" fillId="38" borderId="35" applyNumberFormat="0" applyAlignment="0" applyProtection="0"/>
    <xf numFmtId="0" fontId="36" fillId="27" borderId="18" applyNumberFormat="0" applyAlignment="0" applyProtection="0"/>
    <xf numFmtId="0" fontId="36" fillId="27" borderId="18" applyNumberFormat="0" applyAlignment="0" applyProtection="0"/>
    <xf numFmtId="0" fontId="36" fillId="27" borderId="18" applyNumberFormat="0" applyAlignment="0" applyProtection="0"/>
    <xf numFmtId="0" fontId="36" fillId="27" borderId="18" applyNumberFormat="0" applyAlignment="0" applyProtection="0"/>
    <xf numFmtId="0" fontId="161" fillId="0" borderId="0" applyNumberFormat="0" applyFont="0" applyAlignment="0">
      <alignment horizontal="left"/>
    </xf>
    <xf numFmtId="0" fontId="25" fillId="0" borderId="0" applyNumberFormat="0" applyFont="0" applyFill="0" applyBorder="0" applyProtection="0">
      <alignment horizontal="centerContinuous"/>
    </xf>
    <xf numFmtId="0" fontId="100" fillId="39" borderId="38" applyNumberFormat="0" applyAlignment="0" applyProtection="0"/>
    <xf numFmtId="0" fontId="38" fillId="28" borderId="19" applyNumberFormat="0" applyAlignment="0" applyProtection="0"/>
    <xf numFmtId="0" fontId="38" fillId="28" borderId="19" applyNumberFormat="0" applyAlignment="0" applyProtection="0"/>
    <xf numFmtId="0" fontId="38" fillId="28" borderId="19" applyNumberFormat="0" applyAlignment="0" applyProtection="0"/>
    <xf numFmtId="222" fontId="162" fillId="0" borderId="0" applyNumberFormat="0" applyAlignment="0">
      <alignment vertical="center"/>
    </xf>
    <xf numFmtId="0" fontId="125" fillId="0" borderId="47" applyNumberFormat="0" applyFont="0" applyFill="0" applyAlignment="0" applyProtection="0"/>
    <xf numFmtId="0" fontId="113" fillId="0" borderId="0" applyFont="0" applyFill="0" applyBorder="0" applyAlignment="0" applyProtection="0"/>
    <xf numFmtId="0" fontId="35" fillId="68" borderId="0" applyFont="0" applyBorder="0"/>
    <xf numFmtId="0" fontId="149" fillId="69" borderId="23" applyNumberFormat="0" applyProtection="0">
      <alignment horizontal="center" vertical="center" wrapText="1"/>
    </xf>
    <xf numFmtId="0" fontId="149" fillId="69" borderId="0" applyNumberFormat="0" applyBorder="0" applyProtection="0">
      <alignment horizontal="centerContinuous" vertical="center"/>
    </xf>
    <xf numFmtId="0" fontId="134" fillId="70" borderId="0" applyNumberFormat="0">
      <alignment horizontal="center" vertical="top" wrapText="1"/>
    </xf>
    <xf numFmtId="0" fontId="134" fillId="70" borderId="0" applyNumberFormat="0">
      <alignment horizontal="left" vertical="top" wrapText="1"/>
    </xf>
    <xf numFmtId="0" fontId="134" fillId="70" borderId="0" applyNumberFormat="0">
      <alignment horizontal="centerContinuous" vertical="top"/>
    </xf>
    <xf numFmtId="0" fontId="75" fillId="70" borderId="0" applyNumberFormat="0">
      <alignment horizontal="center" vertical="top" wrapText="1"/>
    </xf>
    <xf numFmtId="0" fontId="67" fillId="0" borderId="48" applyNumberFormat="0" applyFont="0" applyFill="0" applyAlignment="0" applyProtection="0">
      <alignment horizontal="left"/>
    </xf>
    <xf numFmtId="223" fontId="67" fillId="0" borderId="0"/>
    <xf numFmtId="223" fontId="67" fillId="0" borderId="0"/>
    <xf numFmtId="223" fontId="67" fillId="0" borderId="0"/>
    <xf numFmtId="223" fontId="67" fillId="0" borderId="0"/>
    <xf numFmtId="223" fontId="67" fillId="0" borderId="0"/>
    <xf numFmtId="223" fontId="67" fillId="0" borderId="0"/>
    <xf numFmtId="223" fontId="67" fillId="0" borderId="0"/>
    <xf numFmtId="223" fontId="67" fillId="0" borderId="0"/>
    <xf numFmtId="224" fontId="109" fillId="0" borderId="0" applyFont="0" applyFill="0" applyBorder="0" applyAlignment="0" applyProtection="0">
      <alignment vertical="center"/>
    </xf>
    <xf numFmtId="0" fontId="64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225" fontId="109" fillId="0" borderId="0"/>
    <xf numFmtId="0" fontId="163" fillId="0" borderId="0"/>
    <xf numFmtId="0" fontId="23" fillId="0" borderId="0"/>
    <xf numFmtId="0" fontId="163" fillId="0" borderId="0"/>
    <xf numFmtId="0" fontId="23" fillId="0" borderId="0"/>
    <xf numFmtId="0" fontId="164" fillId="71" borderId="49">
      <alignment horizontal="left" vertical="center" shrinkToFit="1"/>
      <protection hidden="1"/>
    </xf>
    <xf numFmtId="0" fontId="75" fillId="72" borderId="0" applyNumberFormat="0" applyFont="0" applyBorder="0" applyAlignment="0">
      <alignment vertical="center"/>
    </xf>
    <xf numFmtId="226" fontId="75" fillId="0" borderId="0" applyFont="0" applyFill="0" applyBorder="0" applyAlignment="0" applyProtection="0">
      <alignment vertical="center"/>
    </xf>
    <xf numFmtId="191" fontId="11" fillId="0" borderId="0" applyFont="0" applyFill="0" applyBorder="0">
      <alignment horizontal="right" vertical="center"/>
    </xf>
    <xf numFmtId="227" fontId="66" fillId="0" borderId="0" applyFont="0" applyFill="0" applyBorder="0" applyAlignment="0" applyProtection="0"/>
    <xf numFmtId="228" fontId="165" fillId="0" borderId="50"/>
    <xf numFmtId="168" fontId="166" fillId="0" borderId="0" applyFont="0" applyFill="0" applyBorder="0" applyAlignment="0" applyProtection="0"/>
    <xf numFmtId="18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8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0" fontId="11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231" fontId="30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167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11" fillId="0" borderId="0" applyFont="0" applyFill="0" applyBorder="0" applyAlignment="0" applyProtection="0"/>
    <xf numFmtId="232" fontId="75" fillId="0" borderId="0" applyFont="0" applyFill="0" applyBorder="0" applyAlignment="0" applyProtection="0">
      <alignment vertical="center"/>
    </xf>
    <xf numFmtId="233" fontId="75" fillId="0" borderId="0" applyFont="0" applyFill="0" applyBorder="0" applyAlignment="0" applyProtection="0">
      <alignment vertical="center"/>
    </xf>
    <xf numFmtId="234" fontId="75" fillId="0" borderId="0" applyFont="0" applyFill="0" applyBorder="0" applyAlignment="0" applyProtection="0">
      <alignment vertical="center"/>
    </xf>
    <xf numFmtId="235" fontId="75" fillId="0" borderId="0" applyFont="0" applyFill="0" applyBorder="0" applyAlignment="0" applyProtection="0">
      <alignment vertical="center"/>
    </xf>
    <xf numFmtId="236" fontId="75" fillId="0" borderId="0" applyFont="0" applyFill="0" applyBorder="0" applyAlignment="0" applyProtection="0">
      <alignment vertical="center"/>
    </xf>
    <xf numFmtId="237" fontId="75" fillId="0" borderId="0" applyFont="0" applyFill="0" applyBorder="0" applyAlignment="0" applyProtection="0">
      <alignment vertical="center"/>
    </xf>
    <xf numFmtId="238" fontId="75" fillId="0" borderId="0" applyFont="0" applyFill="0" applyBorder="0" applyAlignment="0" applyProtection="0">
      <alignment vertical="center"/>
    </xf>
    <xf numFmtId="239" fontId="75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240" fontId="75" fillId="0" borderId="0" applyFont="0" applyFill="0" applyBorder="0" applyAlignment="0" applyProtection="0">
      <alignment vertical="center"/>
    </xf>
    <xf numFmtId="241" fontId="75" fillId="0" borderId="0" applyFont="0" applyFill="0" applyBorder="0" applyAlignment="0" applyProtection="0">
      <alignment vertical="center"/>
    </xf>
    <xf numFmtId="242" fontId="75" fillId="0" borderId="0" applyFont="0" applyFill="0" applyBorder="0" applyAlignment="0" applyProtection="0">
      <alignment vertical="center"/>
    </xf>
    <xf numFmtId="243" fontId="75" fillId="0" borderId="0" applyFont="0" applyFill="0" applyBorder="0" applyAlignment="0" applyProtection="0">
      <alignment vertical="center"/>
    </xf>
    <xf numFmtId="244" fontId="109" fillId="0" borderId="0"/>
    <xf numFmtId="245" fontId="11" fillId="7" borderId="0" applyFont="0" applyBorder="0"/>
    <xf numFmtId="246" fontId="75" fillId="0" borderId="0" applyFont="0" applyFill="0" applyBorder="0" applyAlignment="0" applyProtection="0">
      <alignment vertical="center"/>
    </xf>
    <xf numFmtId="247" fontId="75" fillId="0" borderId="0" applyFont="0" applyFill="0" applyBorder="0" applyAlignment="0" applyProtection="0">
      <alignment vertical="center"/>
    </xf>
    <xf numFmtId="0" fontId="126" fillId="0" borderId="0">
      <protection locked="0"/>
    </xf>
    <xf numFmtId="38" fontId="64" fillId="0" borderId="51">
      <alignment vertical="center"/>
    </xf>
    <xf numFmtId="49" fontId="21" fillId="8" borderId="2">
      <alignment vertical="center" wrapText="1"/>
    </xf>
    <xf numFmtId="0" fontId="168" fillId="0" borderId="0"/>
    <xf numFmtId="1" fontId="21" fillId="64" borderId="30"/>
    <xf numFmtId="1" fontId="21" fillId="64" borderId="30"/>
    <xf numFmtId="1" fontId="21" fillId="64" borderId="30"/>
    <xf numFmtId="1" fontId="21" fillId="64" borderId="30"/>
    <xf numFmtId="1" fontId="21" fillId="64" borderId="30"/>
    <xf numFmtId="1" fontId="21" fillId="64" borderId="30"/>
    <xf numFmtId="248" fontId="64" fillId="0" borderId="0" applyFont="0" applyFill="0" applyBorder="0" applyAlignment="0" applyProtection="0"/>
    <xf numFmtId="249" fontId="169" fillId="0" borderId="0" applyFont="0" applyFill="0" applyBorder="0" applyAlignment="0" applyProtection="0"/>
    <xf numFmtId="0" fontId="126" fillId="0" borderId="0">
      <protection locked="0"/>
    </xf>
    <xf numFmtId="250" fontId="39" fillId="0" borderId="11"/>
    <xf numFmtId="0" fontId="11" fillId="0" borderId="0"/>
    <xf numFmtId="251" fontId="71" fillId="0" borderId="0"/>
    <xf numFmtId="252" fontId="109" fillId="0" borderId="0"/>
    <xf numFmtId="253" fontId="125" fillId="0" borderId="0" applyFont="0" applyFill="0" applyBorder="0" applyAlignment="0" applyProtection="0"/>
    <xf numFmtId="254" fontId="125" fillId="0" borderId="0" applyFont="0" applyFill="0" applyBorder="0" applyAlignment="0" applyProtection="0"/>
    <xf numFmtId="43" fontId="66" fillId="0" borderId="0" applyFont="0" applyFill="0" applyBorder="0" applyAlignment="0" applyProtection="0"/>
    <xf numFmtId="0" fontId="170" fillId="0" borderId="0">
      <protection locked="0"/>
    </xf>
    <xf numFmtId="0" fontId="170" fillId="0" borderId="0">
      <protection locked="0"/>
    </xf>
    <xf numFmtId="3" fontId="171" fillId="0" borderId="0" applyNumberFormat="0" applyBorder="0" applyAlignment="0">
      <protection locked="0"/>
    </xf>
    <xf numFmtId="0" fontId="21" fillId="73" borderId="2"/>
    <xf numFmtId="0" fontId="21" fillId="73" borderId="2"/>
    <xf numFmtId="0" fontId="43" fillId="0" borderId="17">
      <alignment wrapText="1"/>
    </xf>
    <xf numFmtId="0" fontId="21" fillId="0" borderId="2" applyProtection="0">
      <alignment horizontal="center" vertical="top" wrapText="1"/>
    </xf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255" fontId="172" fillId="0" borderId="0">
      <alignment horizontal="right" vertical="top"/>
    </xf>
    <xf numFmtId="256" fontId="173" fillId="0" borderId="0">
      <alignment horizontal="right" vertical="top"/>
    </xf>
    <xf numFmtId="256" fontId="172" fillId="0" borderId="0">
      <alignment horizontal="right" vertical="top"/>
    </xf>
    <xf numFmtId="257" fontId="173" fillId="0" borderId="0" applyFill="0" applyBorder="0">
      <alignment horizontal="right" vertical="top"/>
    </xf>
    <xf numFmtId="258" fontId="173" fillId="0" borderId="0" applyFill="0" applyBorder="0">
      <alignment horizontal="right" vertical="top"/>
    </xf>
    <xf numFmtId="259" fontId="173" fillId="0" borderId="0" applyFill="0" applyBorder="0">
      <alignment horizontal="right" vertical="top"/>
    </xf>
    <xf numFmtId="260" fontId="173" fillId="0" borderId="0" applyFill="0" applyBorder="0">
      <alignment horizontal="right" vertical="top"/>
    </xf>
    <xf numFmtId="0" fontId="174" fillId="0" borderId="0">
      <alignment horizontal="center" wrapText="1"/>
    </xf>
    <xf numFmtId="261" fontId="81" fillId="0" borderId="0" applyFill="0" applyBorder="0">
      <alignment vertical="top"/>
    </xf>
    <xf numFmtId="261" fontId="149" fillId="0" borderId="0" applyFill="0" applyBorder="0" applyProtection="0">
      <alignment vertical="top"/>
    </xf>
    <xf numFmtId="261" fontId="175" fillId="0" borderId="0">
      <alignment vertical="top"/>
    </xf>
    <xf numFmtId="41" fontId="173" fillId="0" borderId="0" applyFill="0" applyBorder="0" applyAlignment="0" applyProtection="0">
      <alignment horizontal="right" vertical="top"/>
    </xf>
    <xf numFmtId="261" fontId="176" fillId="0" borderId="0"/>
    <xf numFmtId="0" fontId="173" fillId="0" borderId="0" applyFill="0" applyBorder="0">
      <alignment horizontal="left" vertical="top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60" fillId="0" borderId="0" applyNumberFormat="0" applyFill="0" applyBorder="0" applyAlignment="0" applyProtection="0"/>
    <xf numFmtId="0" fontId="126" fillId="0" borderId="0">
      <protection locked="0"/>
    </xf>
    <xf numFmtId="0" fontId="126" fillId="0" borderId="0">
      <protection locked="0"/>
    </xf>
    <xf numFmtId="3" fontId="177" fillId="0" borderId="0" applyFont="0" applyFill="0" applyBorder="0" applyAlignment="0" applyProtection="0"/>
    <xf numFmtId="0" fontId="164" fillId="74" borderId="52">
      <alignment horizontal="center" vertical="center" wrapText="1" shrinkToFit="1"/>
      <protection hidden="1"/>
    </xf>
    <xf numFmtId="0" fontId="164" fillId="74" borderId="52">
      <alignment horizontal="center" vertical="center" wrapText="1" shrinkToFit="1"/>
      <protection hidden="1"/>
    </xf>
    <xf numFmtId="0" fontId="164" fillId="74" borderId="52">
      <alignment horizontal="center" vertical="center" wrapText="1" shrinkToFit="1"/>
      <protection hidden="1"/>
    </xf>
    <xf numFmtId="0" fontId="164" fillId="74" borderId="52">
      <alignment horizontal="center" vertical="center" wrapText="1" shrinkToFit="1"/>
      <protection hidden="1"/>
    </xf>
    <xf numFmtId="0" fontId="11" fillId="0" borderId="0" applyNumberFormat="0" applyFont="0" applyBorder="0">
      <protection locked="0"/>
    </xf>
    <xf numFmtId="0" fontId="178" fillId="0" borderId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3" fontId="179" fillId="0" borderId="0">
      <protection locked="0"/>
    </xf>
    <xf numFmtId="0" fontId="180" fillId="70" borderId="0" applyNumberFormat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horizontal="left" vertical="center"/>
    </xf>
    <xf numFmtId="0" fontId="134" fillId="0" borderId="0" applyNumberFormat="0" applyFill="0" applyBorder="0" applyAlignment="0" applyProtection="0">
      <alignment vertical="center"/>
    </xf>
    <xf numFmtId="0" fontId="47" fillId="75" borderId="53"/>
    <xf numFmtId="0" fontId="47" fillId="75" borderId="53"/>
    <xf numFmtId="0" fontId="47" fillId="75" borderId="53"/>
    <xf numFmtId="0" fontId="47" fillId="75" borderId="53"/>
    <xf numFmtId="0" fontId="47" fillId="75" borderId="53"/>
    <xf numFmtId="0" fontId="47" fillId="75" borderId="53"/>
    <xf numFmtId="262" fontId="20" fillId="0" borderId="0" applyNumberFormat="0" applyFill="0" applyBorder="0" applyProtection="0">
      <alignment horizontal="right"/>
    </xf>
    <xf numFmtId="0" fontId="22" fillId="0" borderId="13">
      <alignment horizontal="left" vertical="center"/>
    </xf>
    <xf numFmtId="0" fontId="22" fillId="0" borderId="13">
      <alignment horizontal="left" vertical="center"/>
    </xf>
    <xf numFmtId="0" fontId="22" fillId="0" borderId="13">
      <alignment horizontal="left" vertical="center"/>
    </xf>
    <xf numFmtId="0" fontId="183" fillId="74" borderId="2" applyBorder="0">
      <alignment horizontal="center" vertical="center" shrinkToFit="1"/>
      <protection hidden="1"/>
    </xf>
    <xf numFmtId="0" fontId="91" fillId="0" borderId="32" applyNumberFormat="0" applyFill="0" applyAlignment="0" applyProtection="0"/>
    <xf numFmtId="0" fontId="48" fillId="0" borderId="20" applyNumberFormat="0" applyFill="0" applyAlignment="0" applyProtection="0"/>
    <xf numFmtId="0" fontId="48" fillId="0" borderId="20" applyNumberFormat="0" applyFill="0" applyAlignment="0" applyProtection="0"/>
    <xf numFmtId="0" fontId="48" fillId="0" borderId="20" applyNumberFormat="0" applyFill="0" applyAlignment="0" applyProtection="0"/>
    <xf numFmtId="0" fontId="92" fillId="0" borderId="33" applyNumberFormat="0" applyFill="0" applyAlignment="0" applyProtection="0"/>
    <xf numFmtId="0" fontId="49" fillId="0" borderId="21" applyNumberFormat="0" applyFill="0" applyAlignment="0" applyProtection="0"/>
    <xf numFmtId="0" fontId="49" fillId="0" borderId="21" applyNumberFormat="0" applyFill="0" applyAlignment="0" applyProtection="0"/>
    <xf numFmtId="0" fontId="49" fillId="0" borderId="21" applyNumberFormat="0" applyFill="0" applyAlignment="0" applyProtection="0"/>
    <xf numFmtId="0" fontId="93" fillId="0" borderId="34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93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76" borderId="0" applyFill="0" applyBorder="0" applyProtection="0">
      <alignment horizontal="left"/>
    </xf>
    <xf numFmtId="263" fontId="67" fillId="0" borderId="0">
      <protection locked="0"/>
    </xf>
    <xf numFmtId="263" fontId="67" fillId="0" borderId="0">
      <protection locked="0"/>
    </xf>
    <xf numFmtId="263" fontId="67" fillId="0" borderId="0">
      <protection locked="0"/>
    </xf>
    <xf numFmtId="263" fontId="67" fillId="0" borderId="0">
      <protection locked="0"/>
    </xf>
    <xf numFmtId="196" fontId="122" fillId="0" borderId="0"/>
    <xf numFmtId="264" fontId="35" fillId="0" borderId="45" applyBorder="0">
      <protection locked="0"/>
    </xf>
    <xf numFmtId="264" fontId="35" fillId="0" borderId="45" applyBorder="0">
      <protection locked="0"/>
    </xf>
    <xf numFmtId="37" fontId="184" fillId="0" borderId="0" applyNumberFormat="0" applyFill="0" applyBorder="0" applyAlignment="0" applyProtection="0"/>
    <xf numFmtId="264" fontId="35" fillId="0" borderId="45" applyBorder="0">
      <protection locked="0"/>
    </xf>
    <xf numFmtId="264" fontId="35" fillId="0" borderId="45" applyBorder="0">
      <protection locked="0"/>
    </xf>
    <xf numFmtId="37" fontId="153" fillId="0" borderId="0" applyNumberFormat="0" applyFill="0" applyBorder="0" applyAlignment="0" applyProtection="0"/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0" fontId="75" fillId="73" borderId="0" applyNumberFormat="0" applyFont="0" applyBorder="0" applyAlignment="0" applyProtection="0">
      <alignment vertical="center"/>
    </xf>
    <xf numFmtId="0" fontId="185" fillId="0" borderId="0">
      <alignment horizontal="center"/>
    </xf>
    <xf numFmtId="0" fontId="186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8" fillId="0" borderId="0" applyNumberFormat="0" applyFill="0" applyBorder="0" applyAlignment="0" applyProtection="0">
      <alignment vertical="top"/>
      <protection locked="0"/>
    </xf>
    <xf numFmtId="0" fontId="189" fillId="0" borderId="0" applyNumberFormat="0" applyFill="0" applyBorder="0" applyAlignment="0" applyProtection="0">
      <alignment vertical="top"/>
      <protection locked="0"/>
    </xf>
    <xf numFmtId="0" fontId="190" fillId="0" borderId="0" applyNumberFormat="0" applyFill="0" applyBorder="0" applyAlignment="0" applyProtection="0">
      <alignment vertical="top"/>
      <protection locked="0"/>
    </xf>
    <xf numFmtId="0" fontId="191" fillId="0" borderId="0" applyNumberFormat="0" applyFill="0" applyBorder="0" applyAlignment="0" applyProtection="0">
      <alignment vertical="top"/>
      <protection locked="0"/>
    </xf>
    <xf numFmtId="0" fontId="192" fillId="0" borderId="0"/>
    <xf numFmtId="0" fontId="193" fillId="0" borderId="0" applyNumberFormat="0">
      <alignment horizontal="right"/>
    </xf>
    <xf numFmtId="265" fontId="113" fillId="0" borderId="0" applyFont="0" applyFill="0" applyBorder="0" applyAlignment="0" applyProtection="0"/>
    <xf numFmtId="10" fontId="21" fillId="8" borderId="2" applyNumberFormat="0" applyBorder="0" applyAlignment="0" applyProtection="0"/>
    <xf numFmtId="10" fontId="21" fillId="6" borderId="2" applyNumberFormat="0" applyBorder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96" fillId="37" borderId="35" applyNumberFormat="0" applyAlignment="0" applyProtection="0"/>
    <xf numFmtId="0" fontId="75" fillId="0" borderId="54" applyNumberFormat="0" applyAlignment="0">
      <alignment vertical="center"/>
    </xf>
    <xf numFmtId="0" fontId="75" fillId="0" borderId="55" applyNumberFormat="0" applyAlignment="0">
      <alignment vertical="center"/>
      <protection locked="0"/>
    </xf>
    <xf numFmtId="266" fontId="75" fillId="77" borderId="55" applyNumberFormat="0" applyAlignment="0">
      <alignment vertical="center"/>
      <protection locked="0"/>
    </xf>
    <xf numFmtId="0" fontId="75" fillId="5" borderId="0" applyNumberFormat="0" applyAlignment="0">
      <alignment vertical="center"/>
    </xf>
    <xf numFmtId="0" fontId="75" fillId="78" borderId="0" applyNumberFormat="0" applyAlignment="0">
      <alignment vertical="center"/>
    </xf>
    <xf numFmtId="0" fontId="75" fillId="0" borderId="56" applyNumberFormat="0" applyAlignment="0">
      <alignment vertical="center"/>
      <protection locked="0"/>
    </xf>
    <xf numFmtId="0" fontId="71" fillId="79" borderId="30">
      <protection locked="0"/>
    </xf>
    <xf numFmtId="0" fontId="71" fillId="79" borderId="30">
      <protection locked="0"/>
    </xf>
    <xf numFmtId="0" fontId="71" fillId="79" borderId="30">
      <protection locked="0"/>
    </xf>
    <xf numFmtId="0" fontId="71" fillId="79" borderId="30">
      <protection locked="0"/>
    </xf>
    <xf numFmtId="0" fontId="71" fillId="79" borderId="30">
      <protection locked="0"/>
    </xf>
    <xf numFmtId="0" fontId="71" fillId="79" borderId="30">
      <protection locked="0"/>
    </xf>
    <xf numFmtId="0" fontId="23" fillId="0" borderId="2">
      <alignment horizontal="left" vertical="center" wrapText="1"/>
    </xf>
    <xf numFmtId="0" fontId="134" fillId="0" borderId="41" applyBorder="0">
      <alignment horizontal="left" vertical="top"/>
    </xf>
    <xf numFmtId="0" fontId="46" fillId="0" borderId="41" applyBorder="0">
      <alignment horizontal="left" vertical="top"/>
    </xf>
    <xf numFmtId="0" fontId="21" fillId="0" borderId="41" applyBorder="0">
      <alignment horizontal="left" vertical="top"/>
    </xf>
    <xf numFmtId="0" fontId="21" fillId="0" borderId="41" applyBorder="0">
      <alignment horizontal="left" vertical="top"/>
    </xf>
    <xf numFmtId="0" fontId="21" fillId="0" borderId="43" applyBorder="0">
      <alignment horizontal="left" vertical="top"/>
    </xf>
    <xf numFmtId="0" fontId="194" fillId="0" borderId="0" applyNumberFormat="0" applyAlignment="0">
      <alignment horizontal="left" vertical="top" wrapText="1"/>
    </xf>
    <xf numFmtId="43" fontId="66" fillId="0" borderId="0" applyFont="0" applyFill="0" applyBorder="0" applyAlignment="0" applyProtection="0"/>
    <xf numFmtId="0" fontId="39" fillId="0" borderId="0"/>
    <xf numFmtId="176" fontId="19" fillId="0" borderId="24" applyBorder="0">
      <alignment horizontal="center" wrapText="1"/>
    </xf>
    <xf numFmtId="0" fontId="25" fillId="0" borderId="0"/>
    <xf numFmtId="198" fontId="113" fillId="0" borderId="0" applyFont="0" applyFill="0" applyBorder="0" applyAlignment="0" applyProtection="0"/>
    <xf numFmtId="0" fontId="186" fillId="0" borderId="0" applyNumberFormat="0" applyFill="0" applyBorder="0" applyAlignment="0" applyProtection="0">
      <alignment vertical="top"/>
      <protection locked="0"/>
    </xf>
    <xf numFmtId="0" fontId="195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1" fontId="21" fillId="0" borderId="2">
      <alignment horizontal="center" vertical="top" wrapText="1"/>
    </xf>
    <xf numFmtId="0" fontId="99" fillId="0" borderId="37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197" fillId="0" borderId="0" applyNumberFormat="0" applyFill="0" applyBorder="0" applyProtection="0">
      <alignment horizontal="left" vertical="center"/>
    </xf>
    <xf numFmtId="0" fontId="25" fillId="0" borderId="0" applyNumberFormat="0" applyFill="0" applyBorder="0" applyAlignment="0" applyProtection="0"/>
    <xf numFmtId="0" fontId="35" fillId="5" borderId="0" applyNumberFormat="0" applyFont="0" applyBorder="0" applyAlignment="0" applyProtection="0"/>
    <xf numFmtId="38" fontId="64" fillId="0" borderId="0" applyFont="0" applyFill="0" applyBorder="0" applyAlignment="0" applyProtection="0"/>
    <xf numFmtId="215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267" fontId="11" fillId="0" borderId="0" applyFont="0" applyFill="0" applyBorder="0" applyAlignment="0" applyProtection="0"/>
    <xf numFmtId="268" fontId="11" fillId="0" borderId="0" applyFont="0" applyFill="0" applyBorder="0" applyAlignment="0" applyProtection="0"/>
    <xf numFmtId="269" fontId="198" fillId="0" borderId="0" applyFont="0" applyFill="0" applyBorder="0" applyAlignment="0" applyProtection="0"/>
    <xf numFmtId="14" fontId="39" fillId="0" borderId="0" applyFont="0" applyFill="0" applyBorder="0" applyAlignment="0" applyProtection="0"/>
    <xf numFmtId="196" fontId="23" fillId="0" borderId="0"/>
    <xf numFmtId="270" fontId="11" fillId="0" borderId="0" applyFont="0" applyFill="0" applyBorder="0" applyAlignment="0" applyProtection="0"/>
    <xf numFmtId="271" fontId="11" fillId="0" borderId="0" applyFont="0" applyFill="0" applyBorder="0" applyAlignment="0" applyProtection="0"/>
    <xf numFmtId="0" fontId="199" fillId="0" borderId="0" applyFont="0" applyFill="0" applyBorder="0" applyAlignment="0" applyProtection="0"/>
    <xf numFmtId="0" fontId="199" fillId="0" borderId="0" applyFont="0" applyFill="0" applyBorder="0" applyAlignment="0" applyProtection="0"/>
    <xf numFmtId="227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0" fontId="126" fillId="0" borderId="0">
      <protection locked="0"/>
    </xf>
    <xf numFmtId="0" fontId="160" fillId="0" borderId="0" applyNumberFormat="0" applyFill="0" applyBorder="0" applyAlignment="0" applyProtection="0"/>
    <xf numFmtId="273" fontId="19" fillId="0" borderId="0" applyFont="0" applyFill="0" applyBorder="0" applyAlignment="0" applyProtection="0"/>
    <xf numFmtId="227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165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2" fontId="64" fillId="0" borderId="0" applyNumberFormat="0">
      <alignment horizontal="left"/>
    </xf>
    <xf numFmtId="0" fontId="200" fillId="0" borderId="0" applyNumberFormat="0" applyAlignment="0">
      <alignment vertical="center"/>
    </xf>
    <xf numFmtId="0" fontId="95" fillId="36" borderId="0" applyNumberFormat="0" applyBorder="0" applyAlignment="0" applyProtection="0"/>
    <xf numFmtId="0" fontId="60" fillId="29" borderId="0" applyNumberFormat="0" applyBorder="0" applyAlignment="0" applyProtection="0"/>
    <xf numFmtId="0" fontId="60" fillId="29" borderId="0" applyNumberFormat="0" applyBorder="0" applyAlignment="0" applyProtection="0"/>
    <xf numFmtId="0" fontId="60" fillId="29" borderId="0" applyNumberFormat="0" applyBorder="0" applyAlignment="0" applyProtection="0"/>
    <xf numFmtId="0" fontId="67" fillId="0" borderId="0"/>
    <xf numFmtId="0" fontId="13" fillId="0" borderId="0" applyNumberFormat="0" applyFill="0" applyBorder="0" applyAlignment="0" applyProtection="0"/>
    <xf numFmtId="0" fontId="106" fillId="0" borderId="57" applyNumberFormat="0" applyFont="0" applyBorder="0" applyProtection="0">
      <alignment horizontal="center" vertical="center"/>
    </xf>
    <xf numFmtId="0" fontId="67" fillId="0" borderId="0" applyNumberFormat="0" applyAlignment="0">
      <alignment horizontal="center"/>
    </xf>
    <xf numFmtId="0" fontId="11" fillId="0" borderId="0"/>
    <xf numFmtId="200" fontId="11" fillId="0" borderId="0"/>
    <xf numFmtId="0" fontId="11" fillId="0" borderId="0"/>
    <xf numFmtId="274" fontId="166" fillId="0" borderId="0"/>
    <xf numFmtId="0" fontId="11" fillId="0" borderId="0"/>
    <xf numFmtId="0" fontId="166" fillId="0" borderId="0"/>
    <xf numFmtId="274" fontId="166" fillId="0" borderId="0"/>
    <xf numFmtId="0" fontId="201" fillId="0" borderId="0"/>
    <xf numFmtId="0" fontId="201" fillId="0" borderId="0"/>
    <xf numFmtId="0" fontId="201" fillId="0" borderId="0"/>
    <xf numFmtId="0" fontId="201" fillId="0" borderId="0"/>
    <xf numFmtId="0" fontId="202" fillId="0" borderId="0"/>
    <xf numFmtId="0" fontId="20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2" fillId="0" borderId="0"/>
    <xf numFmtId="0" fontId="203" fillId="0" borderId="0"/>
    <xf numFmtId="0" fontId="202" fillId="0" borderId="0"/>
    <xf numFmtId="0" fontId="202" fillId="0" borderId="0"/>
    <xf numFmtId="0" fontId="202" fillId="0" borderId="0"/>
    <xf numFmtId="0" fontId="202" fillId="0" borderId="0"/>
    <xf numFmtId="0" fontId="202" fillId="0" borderId="0"/>
    <xf numFmtId="0" fontId="204" fillId="0" borderId="0"/>
    <xf numFmtId="0" fontId="11" fillId="0" borderId="0"/>
    <xf numFmtId="0" fontId="20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00" fontId="11" fillId="0" borderId="0"/>
    <xf numFmtId="0" fontId="20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74" fontId="16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0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3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274" fontId="166" fillId="0" borderId="0"/>
    <xf numFmtId="0" fontId="30" fillId="0" borderId="0"/>
    <xf numFmtId="273" fontId="22" fillId="7" borderId="58">
      <alignment horizontal="center"/>
    </xf>
    <xf numFmtId="0" fontId="207" fillId="0" borderId="0"/>
    <xf numFmtId="0" fontId="67" fillId="0" borderId="30" applyAlignment="0" applyProtection="0">
      <alignment horizontal="center"/>
    </xf>
    <xf numFmtId="0" fontId="67" fillId="0" borderId="30" applyAlignment="0" applyProtection="0">
      <alignment horizontal="center"/>
    </xf>
    <xf numFmtId="0" fontId="67" fillId="0" borderId="30" applyAlignment="0" applyProtection="0">
      <alignment horizontal="center"/>
    </xf>
    <xf numFmtId="0" fontId="67" fillId="0" borderId="30" applyAlignment="0" applyProtection="0">
      <alignment horizontal="center"/>
    </xf>
    <xf numFmtId="0" fontId="67" fillId="0" borderId="30" applyAlignment="0" applyProtection="0">
      <alignment horizontal="center"/>
    </xf>
    <xf numFmtId="0" fontId="67" fillId="0" borderId="30" applyAlignment="0" applyProtection="0">
      <alignment horizontal="center"/>
    </xf>
    <xf numFmtId="0" fontId="149" fillId="0" borderId="0" applyFill="0" applyAlignment="0" applyProtection="0"/>
    <xf numFmtId="0" fontId="208" fillId="0" borderId="0"/>
    <xf numFmtId="3" fontId="22" fillId="7" borderId="58">
      <alignment horizontal="center"/>
    </xf>
    <xf numFmtId="0" fontId="27" fillId="30" borderId="26" applyNumberFormat="0" applyFont="0" applyAlignment="0" applyProtection="0"/>
    <xf numFmtId="0" fontId="27" fillId="30" borderId="26" applyNumberFormat="0" applyFont="0" applyAlignment="0" applyProtection="0"/>
    <xf numFmtId="0" fontId="27" fillId="30" borderId="26" applyNumberFormat="0" applyFont="0" applyAlignment="0" applyProtection="0"/>
    <xf numFmtId="0" fontId="9" fillId="40" borderId="39" applyNumberFormat="0" applyFont="0" applyAlignment="0" applyProtection="0"/>
    <xf numFmtId="0" fontId="9" fillId="40" borderId="39" applyNumberFormat="0" applyFont="0" applyAlignment="0" applyProtection="0"/>
    <xf numFmtId="0" fontId="9" fillId="40" borderId="39" applyNumberFormat="0" applyFont="0" applyAlignment="0" applyProtection="0"/>
    <xf numFmtId="0" fontId="9" fillId="40" borderId="39" applyNumberFormat="0" applyFont="0" applyAlignment="0" applyProtection="0"/>
    <xf numFmtId="0" fontId="27" fillId="30" borderId="26" applyNumberFormat="0" applyFont="0" applyAlignment="0" applyProtection="0"/>
    <xf numFmtId="0" fontId="27" fillId="30" borderId="26" applyNumberFormat="0" applyFont="0" applyAlignment="0" applyProtection="0"/>
    <xf numFmtId="0" fontId="27" fillId="30" borderId="26" applyNumberFormat="0" applyFont="0" applyAlignment="0" applyProtection="0"/>
    <xf numFmtId="0" fontId="11" fillId="30" borderId="26" applyNumberFormat="0" applyFont="0" applyAlignment="0" applyProtection="0"/>
    <xf numFmtId="0" fontId="11" fillId="0" borderId="0" applyFont="0" applyFill="0" applyBorder="0" applyAlignment="0" applyProtection="0"/>
    <xf numFmtId="275" fontId="71" fillId="0" borderId="0"/>
    <xf numFmtId="222" fontId="75" fillId="0" borderId="0" applyFont="0" applyFill="0" applyBorder="0" applyAlignment="0" applyProtection="0">
      <alignment vertical="center"/>
    </xf>
    <xf numFmtId="0" fontId="209" fillId="0" borderId="0" applyFont="0" applyFill="0" applyBorder="0" applyAlignment="0" applyProtection="0"/>
    <xf numFmtId="0" fontId="210" fillId="0" borderId="0" applyNumberFormat="0" applyAlignment="0">
      <alignment vertical="top"/>
    </xf>
    <xf numFmtId="43" fontId="66" fillId="0" borderId="0" applyFont="0" applyFill="0" applyBorder="0" applyAlignment="0" applyProtection="0"/>
    <xf numFmtId="186" fontId="39" fillId="0" borderId="2" applyFill="0" applyBorder="0" applyAlignment="0" applyProtection="0"/>
    <xf numFmtId="0" fontId="21" fillId="0" borderId="0">
      <alignment horizontal="left" vertical="center" wrapText="1"/>
    </xf>
    <xf numFmtId="0" fontId="65" fillId="27" borderId="27" applyNumberFormat="0" applyAlignment="0" applyProtection="0"/>
    <xf numFmtId="0" fontId="65" fillId="27" borderId="27" applyNumberFormat="0" applyAlignment="0" applyProtection="0"/>
    <xf numFmtId="0" fontId="65" fillId="27" borderId="27" applyNumberFormat="0" applyAlignment="0" applyProtection="0"/>
    <xf numFmtId="0" fontId="97" fillId="38" borderId="36" applyNumberFormat="0" applyAlignment="0" applyProtection="0"/>
    <xf numFmtId="0" fontId="65" fillId="27" borderId="27" applyNumberFormat="0" applyAlignment="0" applyProtection="0"/>
    <xf numFmtId="0" fontId="65" fillId="27" borderId="27" applyNumberFormat="0" applyAlignment="0" applyProtection="0"/>
    <xf numFmtId="0" fontId="65" fillId="27" borderId="27" applyNumberFormat="0" applyAlignment="0" applyProtection="0"/>
    <xf numFmtId="0" fontId="65" fillId="27" borderId="27" applyNumberFormat="0" applyAlignment="0" applyProtection="0"/>
    <xf numFmtId="40" fontId="14" fillId="8" borderId="0">
      <alignment horizontal="right"/>
    </xf>
    <xf numFmtId="0" fontId="211" fillId="6" borderId="0">
      <alignment horizontal="center"/>
    </xf>
    <xf numFmtId="0" fontId="17" fillId="80" borderId="11"/>
    <xf numFmtId="0" fontId="212" fillId="0" borderId="0" applyBorder="0">
      <alignment horizontal="centerContinuous"/>
    </xf>
    <xf numFmtId="0" fontId="213" fillId="0" borderId="0" applyBorder="0">
      <alignment horizontal="centerContinuous"/>
    </xf>
    <xf numFmtId="0" fontId="21" fillId="76" borderId="0" applyFill="0" applyBorder="0" applyProtection="0">
      <alignment horizontal="left"/>
    </xf>
    <xf numFmtId="0" fontId="21" fillId="0" borderId="2">
      <alignment horizontal="left" vertical="top" wrapText="1"/>
    </xf>
    <xf numFmtId="0" fontId="71" fillId="81" borderId="30">
      <protection locked="0"/>
    </xf>
    <xf numFmtId="0" fontId="71" fillId="81" borderId="30">
      <protection locked="0"/>
    </xf>
    <xf numFmtId="0" fontId="71" fillId="81" borderId="30">
      <protection locked="0"/>
    </xf>
    <xf numFmtId="0" fontId="71" fillId="81" borderId="30">
      <protection locked="0"/>
    </xf>
    <xf numFmtId="0" fontId="71" fillId="81" borderId="30">
      <protection locked="0"/>
    </xf>
    <xf numFmtId="0" fontId="71" fillId="81" borderId="30">
      <protection locked="0"/>
    </xf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6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0" fillId="0" borderId="0" applyFont="0" applyFill="0" applyBorder="0" applyAlignment="0" applyProtection="0"/>
    <xf numFmtId="9" fontId="22" fillId="0" borderId="0" applyFill="0" applyBorder="0" applyAlignment="0" applyProtection="0"/>
    <xf numFmtId="276" fontId="75" fillId="0" borderId="0" applyFont="0" applyFill="0" applyBorder="0" applyAlignment="0" applyProtection="0">
      <alignment horizontal="right" vertical="center"/>
    </xf>
    <xf numFmtId="277" fontId="75" fillId="0" borderId="0" applyFont="0" applyFill="0" applyBorder="0" applyAlignment="0" applyProtection="0">
      <alignment vertical="center"/>
    </xf>
    <xf numFmtId="9" fontId="123" fillId="0" borderId="0" applyFont="0" applyFill="0" applyBorder="0" applyAlignment="0" applyProtection="0"/>
    <xf numFmtId="10" fontId="11" fillId="31" borderId="15">
      <alignment horizontal="center" vertical="center"/>
      <protection hidden="1"/>
    </xf>
    <xf numFmtId="10" fontId="11" fillId="31" borderId="15">
      <alignment horizontal="center" vertical="center"/>
      <protection hidden="1"/>
    </xf>
    <xf numFmtId="10" fontId="11" fillId="31" borderId="15">
      <alignment horizontal="center" vertical="center"/>
      <protection hidden="1"/>
    </xf>
    <xf numFmtId="10" fontId="11" fillId="31" borderId="15">
      <alignment horizontal="center" vertical="center"/>
      <protection hidden="1"/>
    </xf>
    <xf numFmtId="10" fontId="11" fillId="31" borderId="15">
      <alignment horizontal="center" vertical="center"/>
      <protection hidden="1"/>
    </xf>
    <xf numFmtId="10" fontId="11" fillId="31" borderId="15">
      <alignment horizontal="center" vertical="center"/>
      <protection hidden="1"/>
    </xf>
    <xf numFmtId="10" fontId="11" fillId="31" borderId="15">
      <alignment horizontal="center" vertical="center"/>
      <protection hidden="1"/>
    </xf>
    <xf numFmtId="0" fontId="126" fillId="0" borderId="0">
      <protection locked="0"/>
    </xf>
    <xf numFmtId="9" fontId="214" fillId="0" borderId="11">
      <alignment horizontal="center"/>
    </xf>
    <xf numFmtId="278" fontId="11" fillId="0" borderId="0" applyFill="0" applyBorder="0" applyAlignment="0" applyProtection="0"/>
    <xf numFmtId="0" fontId="11" fillId="0" borderId="0"/>
    <xf numFmtId="0" fontId="21" fillId="7" borderId="2"/>
    <xf numFmtId="0" fontId="21" fillId="7" borderId="2"/>
    <xf numFmtId="279" fontId="215" fillId="0" borderId="0"/>
    <xf numFmtId="0" fontId="64" fillId="0" borderId="0" applyFill="0" applyBorder="0">
      <alignment vertical="top"/>
    </xf>
    <xf numFmtId="0" fontId="11" fillId="0" borderId="0" applyFill="0" applyBorder="0">
      <alignment vertical="top"/>
    </xf>
    <xf numFmtId="0" fontId="64" fillId="0" borderId="0" applyFill="0" applyBorder="0">
      <alignment vertical="top"/>
    </xf>
    <xf numFmtId="164" fontId="75" fillId="8" borderId="2">
      <alignment vertical="center"/>
    </xf>
    <xf numFmtId="0" fontId="11" fillId="0" borderId="0"/>
    <xf numFmtId="0" fontId="67" fillId="0" borderId="0"/>
    <xf numFmtId="0" fontId="160" fillId="0" borderId="0" applyNumberFormat="0" applyFill="0" applyBorder="0" applyAlignment="0" applyProtection="0"/>
    <xf numFmtId="1" fontId="21" fillId="0" borderId="2">
      <alignment horizontal="center" vertical="top" wrapText="1"/>
    </xf>
    <xf numFmtId="0" fontId="216" fillId="0" borderId="0" applyNumberFormat="0" applyFill="0" applyBorder="0">
      <alignment vertical="center"/>
    </xf>
    <xf numFmtId="280" fontId="113" fillId="0" borderId="0" applyFont="0" applyFill="0" applyBorder="0" applyAlignment="0" applyProtection="0"/>
    <xf numFmtId="37" fontId="145" fillId="0" borderId="0" applyNumberFormat="0" applyFill="0" applyBorder="0" applyAlignment="0" applyProtection="0"/>
    <xf numFmtId="43" fontId="11" fillId="82" borderId="2">
      <alignment vertical="top"/>
    </xf>
    <xf numFmtId="38" fontId="217" fillId="0" borderId="0"/>
    <xf numFmtId="41" fontId="66" fillId="0" borderId="0" applyFont="0" applyFill="0" applyBorder="0" applyAlignment="0" applyProtection="0"/>
    <xf numFmtId="0" fontId="67" fillId="0" borderId="59" applyNumberFormat="0" applyFont="0" applyFill="0" applyAlignment="0" applyProtection="0"/>
    <xf numFmtId="0" fontId="149" fillId="69" borderId="42" applyNumberFormat="0" applyBorder="0" applyProtection="0">
      <alignment horizontal="left" wrapText="1"/>
    </xf>
    <xf numFmtId="0" fontId="149" fillId="69" borderId="0" applyNumberFormat="0" applyBorder="0" applyProtection="0">
      <alignment horizontal="left"/>
    </xf>
    <xf numFmtId="0" fontId="134" fillId="0" borderId="0" applyNumberFormat="0" applyFill="0" applyBorder="0">
      <alignment horizontal="left" vertical="center" wrapText="1"/>
    </xf>
    <xf numFmtId="0" fontId="75" fillId="0" borderId="0" applyNumberFormat="0" applyFill="0" applyBorder="0">
      <alignment horizontal="left" vertical="center" wrapText="1" indent="1"/>
    </xf>
    <xf numFmtId="0" fontId="67" fillId="0" borderId="47" applyNumberFormat="0" applyFont="0" applyFill="0" applyAlignment="0" applyProtection="0"/>
    <xf numFmtId="0" fontId="109" fillId="0" borderId="0" applyFont="0" applyFill="0" applyBorder="0" applyAlignment="0" applyProtection="0"/>
    <xf numFmtId="198" fontId="218" fillId="0" borderId="0" applyFont="0" applyFill="0" applyBorder="0" applyAlignment="0" applyProtection="0"/>
    <xf numFmtId="281" fontId="219" fillId="74" borderId="60" applyBorder="0">
      <alignment horizontal="center" vertical="center" wrapText="1"/>
      <protection hidden="1"/>
    </xf>
    <xf numFmtId="0" fontId="67" fillId="0" borderId="0"/>
    <xf numFmtId="0" fontId="207" fillId="0" borderId="0" applyNumberFormat="0" applyFill="0" applyBorder="0" applyProtection="0">
      <alignment horizontal="left" vertical="center"/>
    </xf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70" fillId="1" borderId="13" applyNumberFormat="0" applyFont="0" applyAlignment="0">
      <alignment horizontal="center"/>
    </xf>
    <xf numFmtId="0" fontId="70" fillId="1" borderId="13" applyNumberFormat="0" applyFont="0" applyAlignment="0">
      <alignment horizontal="center"/>
    </xf>
    <xf numFmtId="0" fontId="70" fillId="1" borderId="13" applyNumberFormat="0" applyFont="0" applyAlignment="0">
      <alignment horizontal="center"/>
    </xf>
    <xf numFmtId="40" fontId="67" fillId="0" borderId="0" applyFont="0" applyFill="0" applyBorder="0" applyAlignment="0" applyProtection="0"/>
    <xf numFmtId="282" fontId="67" fillId="0" borderId="0" applyFont="0" applyFill="0" applyBorder="0" applyAlignment="0" applyProtection="0"/>
    <xf numFmtId="196" fontId="122" fillId="0" borderId="0"/>
    <xf numFmtId="283" fontId="220" fillId="0" borderId="0"/>
    <xf numFmtId="0" fontId="11" fillId="0" borderId="0"/>
    <xf numFmtId="0" fontId="221" fillId="0" borderId="2">
      <alignment horizontal="center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74" fillId="34" borderId="2" applyNumberFormat="0">
      <alignment vertical="top" wrapText="1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" fillId="0" borderId="0"/>
    <xf numFmtId="0" fontId="11" fillId="0" borderId="0"/>
    <xf numFmtId="274" fontId="222" fillId="0" borderId="0">
      <alignment vertical="top"/>
    </xf>
    <xf numFmtId="0" fontId="11" fillId="0" borderId="0"/>
    <xf numFmtId="0" fontId="11" fillId="0" borderId="0"/>
    <xf numFmtId="0" fontId="11" fillId="0" borderId="0"/>
    <xf numFmtId="0" fontId="75" fillId="0" borderId="0">
      <alignment vertical="top"/>
    </xf>
    <xf numFmtId="0" fontId="11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189" fontId="21" fillId="0" borderId="2" applyFill="0" applyProtection="0">
      <alignment vertical="top" wrapText="1"/>
    </xf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" fillId="0" borderId="0"/>
    <xf numFmtId="0" fontId="20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" fillId="0" borderId="11" applyNumberFormat="0" applyFont="0"/>
    <xf numFmtId="0" fontId="11" fillId="0" borderId="11" applyNumberFormat="0" applyFont="0"/>
    <xf numFmtId="0" fontId="11" fillId="0" borderId="11" applyNumberFormat="0" applyFont="0"/>
    <xf numFmtId="0" fontId="11" fillId="0" borderId="11" applyNumberFormat="0" applyFont="0"/>
    <xf numFmtId="0" fontId="11" fillId="0" borderId="11" applyNumberFormat="0" applyFont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21" fillId="0" borderId="0">
      <alignment horizontal="center" vertical="center"/>
    </xf>
    <xf numFmtId="0" fontId="223" fillId="83" borderId="0" applyNumberFormat="0" applyFill="0">
      <alignment horizontal="left" vertical="center"/>
    </xf>
    <xf numFmtId="0" fontId="182" fillId="0" borderId="0">
      <alignment horizontal="left" vertical="top"/>
    </xf>
    <xf numFmtId="266" fontId="134" fillId="0" borderId="61" applyNumberFormat="0" applyFill="0" applyAlignment="0" applyProtection="0">
      <alignment vertical="center"/>
    </xf>
    <xf numFmtId="38" fontId="224" fillId="0" borderId="62" applyBorder="0">
      <alignment horizontal="right"/>
      <protection locked="0"/>
    </xf>
    <xf numFmtId="38" fontId="224" fillId="0" borderId="62" applyBorder="0">
      <alignment horizontal="right"/>
      <protection locked="0"/>
    </xf>
    <xf numFmtId="38" fontId="224" fillId="0" borderId="62" applyBorder="0">
      <alignment horizontal="right"/>
      <protection locked="0"/>
    </xf>
    <xf numFmtId="38" fontId="224" fillId="0" borderId="62" applyBorder="0">
      <alignment horizontal="right"/>
      <protection locked="0"/>
    </xf>
    <xf numFmtId="38" fontId="224" fillId="0" borderId="62" applyBorder="0">
      <alignment horizontal="right"/>
      <protection locked="0"/>
    </xf>
    <xf numFmtId="38" fontId="224" fillId="0" borderId="62" applyBorder="0">
      <alignment horizontal="right"/>
      <protection locked="0"/>
    </xf>
    <xf numFmtId="3" fontId="11" fillId="0" borderId="2" applyNumberFormat="0" applyFont="0" applyFill="0" applyAlignment="0" applyProtection="0">
      <alignment vertical="center"/>
    </xf>
    <xf numFmtId="266" fontId="75" fillId="0" borderId="63" applyNumberFormat="0" applyFont="0" applyFill="0" applyAlignment="0" applyProtection="0">
      <alignment vertical="center"/>
    </xf>
    <xf numFmtId="0" fontId="75" fillId="7" borderId="0" applyNumberFormat="0" applyFont="0" applyBorder="0" applyAlignment="0" applyProtection="0">
      <alignment vertical="center"/>
    </xf>
    <xf numFmtId="0" fontId="75" fillId="0" borderId="0" applyNumberFormat="0" applyFont="0" applyFill="0" applyAlignment="0" applyProtection="0">
      <alignment vertical="center"/>
    </xf>
    <xf numFmtId="266" fontId="75" fillId="0" borderId="0" applyNumberFormat="0" applyFont="0" applyBorder="0" applyAlignment="0" applyProtection="0">
      <alignment vertical="center"/>
    </xf>
    <xf numFmtId="185" fontId="225" fillId="0" borderId="0" applyNumberFormat="0" applyFill="0" applyBorder="0">
      <alignment horizontal="left"/>
    </xf>
    <xf numFmtId="185" fontId="226" fillId="0" borderId="0" applyNumberFormat="0" applyFill="0" applyBorder="0">
      <alignment horizontal="right"/>
    </xf>
    <xf numFmtId="0" fontId="227" fillId="0" borderId="0"/>
    <xf numFmtId="187" fontId="11" fillId="0" borderId="16" applyBorder="0"/>
    <xf numFmtId="187" fontId="11" fillId="0" borderId="16" applyBorder="0"/>
    <xf numFmtId="187" fontId="11" fillId="0" borderId="16" applyBorder="0"/>
    <xf numFmtId="187" fontId="11" fillId="0" borderId="16" applyBorder="0"/>
    <xf numFmtId="187" fontId="11" fillId="0" borderId="16" applyBorder="0"/>
    <xf numFmtId="187" fontId="11" fillId="0" borderId="16" applyBorder="0"/>
    <xf numFmtId="187" fontId="11" fillId="0" borderId="16" applyBorder="0"/>
    <xf numFmtId="0" fontId="66" fillId="0" borderId="0"/>
    <xf numFmtId="0" fontId="75" fillId="76" borderId="0" applyFill="0" applyBorder="0" applyAlignment="0" applyProtection="0"/>
    <xf numFmtId="0" fontId="75" fillId="0" borderId="0">
      <alignment vertical="top" wrapText="1"/>
    </xf>
    <xf numFmtId="0" fontId="75" fillId="0" borderId="2" applyNumberFormat="0" applyFont="0" applyAlignment="0">
      <alignment vertical="center" wrapText="1"/>
    </xf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39" fillId="0" borderId="0" applyNumberFormat="0" applyFont="0" applyFill="0" applyBorder="0" applyProtection="0">
      <alignment horizontal="left" vertical="top" wrapText="1"/>
    </xf>
    <xf numFmtId="0" fontId="75" fillId="76" borderId="0" applyFill="0" applyBorder="0" applyAlignment="0" applyProtection="0"/>
    <xf numFmtId="0" fontId="228" fillId="0" borderId="0" applyNumberFormat="0" applyFill="0" applyBorder="0" applyProtection="0">
      <alignment vertical="top"/>
    </xf>
    <xf numFmtId="0" fontId="229" fillId="0" borderId="64" applyNumberFormat="0" applyFill="0" applyProtection="0">
      <alignment horizontal="center" vertical="top"/>
    </xf>
    <xf numFmtId="0" fontId="228" fillId="0" borderId="0" applyNumberFormat="0" applyFill="0" applyBorder="0" applyProtection="0">
      <alignment vertical="top" wrapText="1"/>
    </xf>
    <xf numFmtId="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40" fillId="0" borderId="0"/>
    <xf numFmtId="0" fontId="230" fillId="0" borderId="0"/>
    <xf numFmtId="43" fontId="66" fillId="0" borderId="0" applyFont="0" applyFill="0" applyBorder="0" applyAlignment="0" applyProtection="0"/>
    <xf numFmtId="49" fontId="181" fillId="0" borderId="51">
      <alignment vertical="center"/>
    </xf>
    <xf numFmtId="49" fontId="176" fillId="0" borderId="51">
      <alignment vertical="center"/>
    </xf>
    <xf numFmtId="49" fontId="182" fillId="0" borderId="51">
      <alignment vertical="center"/>
    </xf>
    <xf numFmtId="49" fontId="22" fillId="0" borderId="51">
      <alignment vertical="center"/>
    </xf>
    <xf numFmtId="49" fontId="13" fillId="0" borderId="51">
      <alignment vertical="center"/>
    </xf>
    <xf numFmtId="0" fontId="231" fillId="0" borderId="26" applyFont="0" applyFill="0" applyBorder="0" applyAlignment="0">
      <alignment wrapText="1"/>
    </xf>
    <xf numFmtId="0" fontId="90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49" fillId="69" borderId="23" applyNumberFormat="0" applyProtection="0">
      <alignment horizontal="left" vertical="center"/>
    </xf>
    <xf numFmtId="0" fontId="148" fillId="0" borderId="0"/>
    <xf numFmtId="0" fontId="232" fillId="0" borderId="0" applyNumberFormat="0" applyFill="0" applyBorder="0" applyProtection="0">
      <alignment horizontal="center" textRotation="90"/>
    </xf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103" fillId="0" borderId="40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266" fontId="134" fillId="70" borderId="0" applyNumberFormat="0" applyAlignment="0" applyProtection="0">
      <alignment vertical="center"/>
    </xf>
    <xf numFmtId="40" fontId="64" fillId="0" borderId="0" applyFont="0" applyFill="0" applyBorder="0" applyAlignment="0" applyProtection="0"/>
    <xf numFmtId="0" fontId="75" fillId="0" borderId="0" applyNumberFormat="0" applyFont="0" applyBorder="0" applyAlignment="0" applyProtection="0">
      <alignment vertical="center"/>
    </xf>
    <xf numFmtId="0" fontId="66" fillId="0" borderId="0"/>
    <xf numFmtId="0" fontId="233" fillId="0" borderId="65" applyNumberFormat="0" applyFont="0" applyBorder="0" applyAlignment="0" applyProtection="0">
      <alignment horizontal="center"/>
    </xf>
    <xf numFmtId="0" fontId="75" fillId="0" borderId="0" applyNumberFormat="0" applyFont="0" applyAlignment="0" applyProtection="0">
      <alignment vertical="center"/>
    </xf>
    <xf numFmtId="0" fontId="13" fillId="8" borderId="2">
      <alignment vertical="center" wrapText="1"/>
      <protection locked="0"/>
    </xf>
    <xf numFmtId="284" fontId="64" fillId="0" borderId="0" applyFont="0" applyFill="0" applyBorder="0" applyAlignment="0" applyProtection="0"/>
    <xf numFmtId="285" fontId="64" fillId="0" borderId="0" applyFont="0" applyFill="0" applyBorder="0" applyAlignment="0" applyProtection="0"/>
    <xf numFmtId="286" fontId="169" fillId="0" borderId="0" applyFont="0" applyFill="0" applyBorder="0" applyAlignment="0" applyProtection="0"/>
    <xf numFmtId="0" fontId="234" fillId="0" borderId="0" applyFill="0" applyBorder="0" applyProtection="0"/>
    <xf numFmtId="0" fontId="10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65" fillId="0" borderId="66"/>
    <xf numFmtId="0" fontId="67" fillId="69" borderId="0" applyNumberFormat="0" applyBorder="0" applyProtection="0">
      <alignment horizontal="left"/>
    </xf>
    <xf numFmtId="43" fontId="66" fillId="0" borderId="0" applyFont="0" applyFill="0" applyBorder="0" applyAlignment="0" applyProtection="0"/>
    <xf numFmtId="0" fontId="113" fillId="0" borderId="0" applyFont="0" applyFill="0" applyBorder="0" applyAlignment="0" applyProtection="0"/>
    <xf numFmtId="265" fontId="113" fillId="0" borderId="0" applyFont="0" applyFill="0" applyBorder="0" applyAlignment="0" applyProtection="0"/>
    <xf numFmtId="0" fontId="11" fillId="8" borderId="2">
      <alignment horizontal="center" vertical="center"/>
    </xf>
    <xf numFmtId="0" fontId="11" fillId="0" borderId="0"/>
    <xf numFmtId="0" fontId="235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36" fillId="0" borderId="0" applyFont="0" applyFill="0" applyBorder="0" applyAlignment="0" applyProtection="0"/>
    <xf numFmtId="0" fontId="236" fillId="0" borderId="0" applyFont="0" applyFill="0" applyBorder="0" applyAlignment="0" applyProtection="0"/>
    <xf numFmtId="0" fontId="236" fillId="0" borderId="0"/>
    <xf numFmtId="0" fontId="106" fillId="0" borderId="0" applyFont="0" applyFill="0" applyBorder="0" applyAlignment="0" applyProtection="0"/>
    <xf numFmtId="0" fontId="218" fillId="0" borderId="0"/>
    <xf numFmtId="0" fontId="133" fillId="23" borderId="0" applyNumberFormat="0" applyBorder="0" applyAlignment="0" applyProtection="0">
      <alignment vertical="center"/>
    </xf>
    <xf numFmtId="0" fontId="133" fillId="24" borderId="0" applyNumberFormat="0" applyBorder="0" applyAlignment="0" applyProtection="0">
      <alignment vertical="center"/>
    </xf>
    <xf numFmtId="0" fontId="133" fillId="25" borderId="0" applyNumberFormat="0" applyBorder="0" applyAlignment="0" applyProtection="0">
      <alignment vertical="center"/>
    </xf>
    <xf numFmtId="0" fontId="133" fillId="20" borderId="0" applyNumberFormat="0" applyBorder="0" applyAlignment="0" applyProtection="0">
      <alignment vertical="center"/>
    </xf>
    <xf numFmtId="0" fontId="133" fillId="21" borderId="0" applyNumberFormat="0" applyBorder="0" applyAlignment="0" applyProtection="0">
      <alignment vertical="center"/>
    </xf>
    <xf numFmtId="0" fontId="133" fillId="26" borderId="0" applyNumberFormat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8" fillId="27" borderId="18" applyNumberFormat="0" applyAlignment="0" applyProtection="0">
      <alignment vertical="center"/>
    </xf>
    <xf numFmtId="287" fontId="113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88" fontId="11" fillId="0" borderId="2">
      <alignment horizontal="right" vertical="center" shrinkToFit="1"/>
    </xf>
    <xf numFmtId="0" fontId="239" fillId="10" borderId="0" applyNumberFormat="0" applyBorder="0" applyAlignment="0" applyProtection="0">
      <alignment vertical="center"/>
    </xf>
    <xf numFmtId="0" fontId="126" fillId="0" borderId="0">
      <protection locked="0"/>
    </xf>
    <xf numFmtId="0" fontId="126" fillId="0" borderId="0">
      <protection locked="0"/>
    </xf>
    <xf numFmtId="0" fontId="240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9" fillId="30" borderId="26" applyNumberFormat="0" applyFont="0" applyAlignment="0" applyProtection="0">
      <alignment vertical="center"/>
    </xf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9" fontId="109" fillId="0" borderId="0" applyFont="0" applyFill="0" applyBorder="0" applyAlignment="0" applyProtection="0">
      <alignment vertical="center"/>
    </xf>
    <xf numFmtId="9" fontId="218" fillId="0" borderId="0" applyFont="0" applyFill="0" applyBorder="0" applyAlignment="0" applyProtection="0"/>
    <xf numFmtId="9" fontId="241" fillId="0" borderId="0" applyFont="0" applyFill="0" applyBorder="0" applyAlignment="0" applyProtection="0"/>
    <xf numFmtId="0" fontId="242" fillId="29" borderId="0" applyNumberFormat="0" applyBorder="0" applyAlignment="0" applyProtection="0">
      <alignment vertical="center"/>
    </xf>
    <xf numFmtId="0" fontId="243" fillId="0" borderId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44" fillId="0" borderId="0" applyNumberFormat="0" applyFill="0" applyBorder="0" applyAlignment="0" applyProtection="0">
      <alignment vertical="center"/>
    </xf>
    <xf numFmtId="0" fontId="12" fillId="28" borderId="19" applyNumberFormat="0" applyAlignment="0" applyProtection="0">
      <alignment vertical="center"/>
    </xf>
    <xf numFmtId="199" fontId="109" fillId="0" borderId="0" applyFont="0" applyFill="0" applyBorder="0" applyAlignment="0" applyProtection="0"/>
    <xf numFmtId="248" fontId="245" fillId="0" borderId="0">
      <alignment vertical="center"/>
    </xf>
    <xf numFmtId="41" fontId="109" fillId="0" borderId="0" applyFont="0" applyFill="0" applyBorder="0" applyAlignment="0" applyProtection="0">
      <alignment vertical="center"/>
    </xf>
    <xf numFmtId="41" fontId="246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>
      <alignment vertical="center"/>
    </xf>
    <xf numFmtId="169" fontId="11" fillId="0" borderId="0" applyFont="0" applyFill="0" applyBorder="0" applyAlignment="0" applyProtection="0"/>
    <xf numFmtId="0" fontId="11" fillId="0" borderId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247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48" fillId="0" borderId="67"/>
    <xf numFmtId="0" fontId="249" fillId="0" borderId="25" applyNumberFormat="0" applyFill="0" applyAlignment="0" applyProtection="0">
      <alignment vertical="center"/>
    </xf>
    <xf numFmtId="0" fontId="88" fillId="0" borderId="29" applyNumberFormat="0" applyFill="0" applyAlignment="0" applyProtection="0">
      <alignment vertical="center"/>
    </xf>
    <xf numFmtId="0" fontId="250" fillId="14" borderId="18" applyNumberFormat="0" applyAlignment="0" applyProtection="0">
      <alignment vertical="center"/>
    </xf>
    <xf numFmtId="4" fontId="126" fillId="0" borderId="0">
      <protection locked="0"/>
    </xf>
    <xf numFmtId="289" fontId="113" fillId="0" borderId="0">
      <protection locked="0"/>
    </xf>
    <xf numFmtId="0" fontId="251" fillId="0" borderId="0" applyNumberFormat="0" applyFill="0" applyBorder="0" applyAlignment="0" applyProtection="0">
      <alignment vertical="center"/>
    </xf>
    <xf numFmtId="0" fontId="252" fillId="0" borderId="20" applyNumberFormat="0" applyFill="0" applyAlignment="0" applyProtection="0">
      <alignment vertical="center"/>
    </xf>
    <xf numFmtId="0" fontId="253" fillId="0" borderId="21" applyNumberFormat="0" applyFill="0" applyAlignment="0" applyProtection="0">
      <alignment vertical="center"/>
    </xf>
    <xf numFmtId="0" fontId="254" fillId="0" borderId="22" applyNumberFormat="0" applyFill="0" applyAlignment="0" applyProtection="0">
      <alignment vertical="center"/>
    </xf>
    <xf numFmtId="0" fontId="254" fillId="0" borderId="0" applyNumberFormat="0" applyFill="0" applyBorder="0" applyAlignment="0" applyProtection="0">
      <alignment vertical="center"/>
    </xf>
    <xf numFmtId="0" fontId="255" fillId="11" borderId="0" applyNumberFormat="0" applyBorder="0" applyAlignment="0" applyProtection="0">
      <alignment vertical="center"/>
    </xf>
    <xf numFmtId="0" fontId="113" fillId="0" borderId="0"/>
    <xf numFmtId="0" fontId="256" fillId="27" borderId="27" applyNumberFormat="0" applyAlignment="0" applyProtection="0">
      <alignment vertical="center"/>
    </xf>
    <xf numFmtId="41" fontId="106" fillId="0" borderId="0" applyFont="0" applyFill="0" applyBorder="0" applyAlignment="0" applyProtection="0"/>
    <xf numFmtId="280" fontId="218" fillId="0" borderId="0" applyFont="0" applyFill="0" applyBorder="0" applyAlignment="0" applyProtection="0"/>
    <xf numFmtId="43" fontId="106" fillId="0" borderId="0" applyFont="0" applyFill="0" applyBorder="0" applyAlignment="0" applyProtection="0"/>
    <xf numFmtId="0" fontId="113" fillId="0" borderId="0" applyFont="0" applyFill="0" applyBorder="0" applyAlignment="0" applyProtection="0"/>
    <xf numFmtId="290" fontId="113" fillId="0" borderId="0" applyFont="0" applyFill="0" applyBorder="0" applyAlignment="0" applyProtection="0"/>
    <xf numFmtId="290" fontId="113" fillId="0" borderId="0"/>
    <xf numFmtId="291" fontId="113" fillId="0" borderId="0" applyFont="0" applyFill="0" applyBorder="0" applyAlignment="0" applyProtection="0"/>
    <xf numFmtId="0" fontId="11" fillId="0" borderId="0" applyFont="0" applyFill="0" applyBorder="0" applyAlignment="0" applyProtection="0"/>
    <xf numFmtId="292" fontId="113" fillId="0" borderId="0">
      <protection locked="0"/>
    </xf>
    <xf numFmtId="0" fontId="109" fillId="0" borderId="0">
      <alignment vertical="center"/>
    </xf>
    <xf numFmtId="0" fontId="246" fillId="0" borderId="0">
      <alignment vertical="center"/>
    </xf>
    <xf numFmtId="0" fontId="257" fillId="0" borderId="0">
      <alignment vertical="center"/>
    </xf>
    <xf numFmtId="0" fontId="258" fillId="0" borderId="0"/>
    <xf numFmtId="0" fontId="126" fillId="0" borderId="47">
      <protection locked="0"/>
    </xf>
    <xf numFmtId="293" fontId="113" fillId="0" borderId="0">
      <protection locked="0"/>
    </xf>
    <xf numFmtId="294" fontId="113" fillId="0" borderId="0">
      <protection locked="0"/>
    </xf>
    <xf numFmtId="0" fontId="106" fillId="0" borderId="0" applyFont="0" applyFill="0" applyBorder="0" applyAlignment="0" applyProtection="0"/>
    <xf numFmtId="0" fontId="11" fillId="0" borderId="0"/>
    <xf numFmtId="167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215" fontId="259" fillId="0" borderId="0" applyFont="0" applyFill="0" applyBorder="0" applyAlignment="0" applyProtection="0"/>
    <xf numFmtId="41" fontId="26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95" fillId="0" borderId="0" applyNumberFormat="0" applyFill="0" applyBorder="0" applyAlignment="0" applyProtection="0">
      <alignment vertical="top"/>
      <protection locked="0"/>
    </xf>
    <xf numFmtId="295" fontId="113" fillId="0" borderId="0"/>
    <xf numFmtId="295" fontId="113" fillId="0" borderId="0"/>
    <xf numFmtId="295" fontId="113" fillId="0" borderId="0"/>
    <xf numFmtId="295" fontId="113" fillId="0" borderId="0"/>
    <xf numFmtId="295" fontId="113" fillId="0" borderId="0"/>
    <xf numFmtId="295" fontId="113" fillId="0" borderId="0"/>
    <xf numFmtId="295" fontId="113" fillId="0" borderId="0"/>
    <xf numFmtId="295" fontId="113" fillId="0" borderId="0"/>
    <xf numFmtId="295" fontId="113" fillId="0" borderId="0"/>
    <xf numFmtId="295" fontId="113" fillId="0" borderId="0"/>
    <xf numFmtId="295" fontId="113" fillId="0" borderId="0"/>
    <xf numFmtId="0" fontId="192" fillId="0" borderId="0"/>
    <xf numFmtId="0" fontId="258" fillId="0" borderId="0" applyFont="0" applyFill="0" applyBorder="0" applyAlignment="0" applyProtection="0"/>
    <xf numFmtId="0" fontId="11" fillId="0" borderId="0"/>
    <xf numFmtId="0" fontId="261" fillId="0" borderId="0"/>
    <xf numFmtId="0" fontId="199" fillId="0" borderId="0"/>
    <xf numFmtId="0" fontId="113" fillId="0" borderId="0" applyFont="0" applyFill="0" applyBorder="0" applyAlignment="0" applyProtection="0"/>
    <xf numFmtId="43" fontId="262" fillId="0" borderId="0" applyFont="0" applyFill="0" applyBorder="0" applyAlignment="0" applyProtection="0">
      <alignment vertical="center"/>
    </xf>
    <xf numFmtId="41" fontId="262" fillId="0" borderId="0" applyFont="0" applyFill="0" applyBorder="0" applyAlignment="0" applyProtection="0">
      <alignment vertical="center"/>
    </xf>
    <xf numFmtId="0" fontId="263" fillId="0" borderId="0"/>
    <xf numFmtId="0" fontId="264" fillId="0" borderId="0" applyNumberFormat="0" applyFill="0" applyBorder="0" applyAlignment="0" applyProtection="0">
      <alignment vertical="top"/>
      <protection locked="0"/>
    </xf>
    <xf numFmtId="0" fontId="195" fillId="0" borderId="0" applyNumberFormat="0" applyFill="0" applyBorder="0" applyAlignment="0" applyProtection="0">
      <alignment vertical="top"/>
      <protection locked="0"/>
    </xf>
    <xf numFmtId="203" fontId="260" fillId="0" borderId="0" applyFont="0" applyFill="0" applyBorder="0" applyAlignment="0" applyProtection="0"/>
    <xf numFmtId="180" fontId="260" fillId="0" borderId="0" applyFont="0" applyFill="0" applyBorder="0" applyAlignment="0" applyProtection="0"/>
    <xf numFmtId="210" fontId="11" fillId="0" borderId="0" applyFont="0" applyFill="0" applyBorder="0" applyAlignment="0" applyProtection="0"/>
    <xf numFmtId="0" fontId="186" fillId="0" borderId="0" applyNumberFormat="0" applyFill="0" applyBorder="0" applyAlignment="0" applyProtection="0">
      <alignment vertical="top"/>
      <protection locked="0"/>
    </xf>
    <xf numFmtId="296" fontId="262" fillId="0" borderId="0" applyFont="0" applyFill="0" applyBorder="0" applyAlignment="0" applyProtection="0">
      <alignment vertical="center"/>
    </xf>
    <xf numFmtId="297" fontId="262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Protection="0">
      <alignment vertical="top"/>
    </xf>
    <xf numFmtId="0" fontId="23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5" fillId="0" borderId="0"/>
    <xf numFmtId="200" fontId="23" fillId="0" borderId="0"/>
    <xf numFmtId="0" fontId="23" fillId="0" borderId="0"/>
    <xf numFmtId="0" fontId="26" fillId="0" borderId="0"/>
    <xf numFmtId="0" fontId="11" fillId="0" borderId="0"/>
    <xf numFmtId="175" fontId="266" fillId="0" borderId="0">
      <alignment horizontal="left"/>
    </xf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16" fillId="3" borderId="0" applyNumberFormat="0" applyBorder="0" applyAlignment="0" applyProtection="0"/>
    <xf numFmtId="0" fontId="31" fillId="26" borderId="0" applyNumberFormat="0" applyBorder="0" applyAlignment="0" applyProtection="0"/>
    <xf numFmtId="0" fontId="32" fillId="0" borderId="17">
      <alignment wrapText="1"/>
    </xf>
    <xf numFmtId="171" fontId="32" fillId="0" borderId="17">
      <alignment wrapText="1"/>
    </xf>
    <xf numFmtId="37" fontId="144" fillId="8" borderId="6" applyBorder="0" applyProtection="0">
      <alignment vertical="center"/>
    </xf>
    <xf numFmtId="0" fontId="33" fillId="0" borderId="0">
      <alignment horizontal="center" wrapText="1"/>
      <protection locked="0"/>
    </xf>
    <xf numFmtId="0" fontId="21" fillId="0" borderId="2" applyProtection="0">
      <alignment horizontal="center" vertical="top" wrapText="1"/>
    </xf>
    <xf numFmtId="171" fontId="21" fillId="0" borderId="2" applyProtection="0">
      <alignment horizontal="center" vertical="top" wrapText="1"/>
    </xf>
    <xf numFmtId="0" fontId="11" fillId="84" borderId="0"/>
    <xf numFmtId="0" fontId="34" fillId="10" borderId="0" applyNumberFormat="0" applyBorder="0" applyAlignment="0" applyProtection="0"/>
    <xf numFmtId="171" fontId="266" fillId="0" borderId="0" applyFont="0" applyFill="0" applyBorder="0" applyAlignment="0" applyProtection="0">
      <alignment horizontal="right"/>
    </xf>
    <xf numFmtId="0" fontId="29" fillId="0" borderId="0" applyFont="0" applyFill="0" applyBorder="0" applyAlignment="0" applyProtection="0">
      <alignment horizontal="right"/>
    </xf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39" fillId="0" borderId="45" applyNumberFormat="0" applyFont="0" applyFill="0" applyAlignment="0" applyProtection="0"/>
    <xf numFmtId="0" fontId="11" fillId="0" borderId="0" applyFill="0" applyBorder="0" applyAlignment="0"/>
    <xf numFmtId="0" fontId="11" fillId="0" borderId="0" applyFill="0" applyBorder="0" applyAlignment="0"/>
    <xf numFmtId="180" fontId="35" fillId="0" borderId="0" applyFill="0" applyBorder="0" applyAlignment="0"/>
    <xf numFmtId="0" fontId="36" fillId="27" borderId="18" applyNumberFormat="0" applyAlignment="0" applyProtection="0"/>
    <xf numFmtId="0" fontId="37" fillId="0" borderId="0"/>
    <xf numFmtId="0" fontId="38" fillId="28" borderId="19" applyNumberFormat="0" applyAlignment="0" applyProtection="0"/>
    <xf numFmtId="180" fontId="35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" fontId="123" fillId="0" borderId="0" applyFont="0" applyFill="0" applyBorder="0" applyAlignment="0" applyProtection="0"/>
    <xf numFmtId="43" fontId="18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41" fillId="0" borderId="0" applyNumberFormat="0" applyAlignment="0">
      <alignment horizontal="left"/>
    </xf>
    <xf numFmtId="299" fontId="19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6" fontId="123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7" fillId="0" borderId="0" applyFont="0" applyFill="0" applyBorder="0" applyAlignment="0" applyProtection="0"/>
    <xf numFmtId="194" fontId="39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0" fontId="7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70" fontId="7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9" fillId="0" borderId="0"/>
    <xf numFmtId="180" fontId="35" fillId="0" borderId="0" applyFill="0" applyBorder="0" applyAlignment="0"/>
    <xf numFmtId="180" fontId="35" fillId="0" borderId="0" applyFill="0" applyBorder="0" applyAlignment="0"/>
    <xf numFmtId="0" fontId="42" fillId="0" borderId="0" applyNumberFormat="0" applyAlignment="0">
      <alignment horizontal="left"/>
    </xf>
    <xf numFmtId="0" fontId="43" fillId="0" borderId="17">
      <alignment wrapText="1"/>
    </xf>
    <xf numFmtId="171" fontId="43" fillId="0" borderId="17">
      <alignment wrapText="1"/>
    </xf>
    <xf numFmtId="0" fontId="21" fillId="0" borderId="2" applyProtection="0">
      <alignment horizontal="center" vertical="top" wrapText="1"/>
    </xf>
    <xf numFmtId="171" fontId="21" fillId="0" borderId="2" applyProtection="0">
      <alignment horizontal="center" vertical="top" wrapText="1"/>
    </xf>
    <xf numFmtId="200" fontId="11" fillId="0" borderId="0" applyFont="0" applyFill="0" applyBorder="0" applyAlignment="0" applyProtection="0"/>
    <xf numFmtId="0" fontId="44" fillId="0" borderId="0" applyNumberFormat="0" applyFill="0" applyBorder="0" applyAlignment="0" applyProtection="0"/>
    <xf numFmtId="2" fontId="123" fillId="0" borderId="0">
      <alignment horizontal="left"/>
    </xf>
    <xf numFmtId="0" fontId="45" fillId="11" borderId="0" applyNumberFormat="0" applyBorder="0" applyAlignment="0" applyProtection="0"/>
    <xf numFmtId="0" fontId="105" fillId="2" borderId="0" applyNumberFormat="0" applyBorder="0" applyAlignment="0" applyProtection="0"/>
    <xf numFmtId="182" fontId="46" fillId="6" borderId="2" applyNumberFormat="0" applyFont="0" applyAlignment="0"/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22" fillId="0" borderId="14" applyNumberFormat="0" applyAlignment="0" applyProtection="0">
      <alignment horizontal="left" vertical="center"/>
    </xf>
    <xf numFmtId="171" fontId="22" fillId="0" borderId="14" applyNumberFormat="0" applyAlignment="0" applyProtection="0">
      <alignment horizontal="left" vertical="center"/>
    </xf>
    <xf numFmtId="0" fontId="22" fillId="0" borderId="13">
      <alignment horizontal="left" vertical="center"/>
    </xf>
    <xf numFmtId="171" fontId="22" fillId="0" borderId="13">
      <alignment horizontal="left" vertical="center"/>
    </xf>
    <xf numFmtId="0" fontId="48" fillId="0" borderId="20" applyNumberFormat="0" applyFill="0" applyAlignment="0" applyProtection="0"/>
    <xf numFmtId="0" fontId="49" fillId="0" borderId="21" applyNumberFormat="0" applyFill="0" applyAlignment="0" applyProtection="0"/>
    <xf numFmtId="0" fontId="50" fillId="0" borderId="22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23">
      <alignment horizontal="center"/>
    </xf>
    <xf numFmtId="171" fontId="51" fillId="0" borderId="23">
      <alignment horizontal="center"/>
    </xf>
    <xf numFmtId="0" fontId="51" fillId="0" borderId="0">
      <alignment horizontal="center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264" fontId="35" fillId="0" borderId="45" applyBorder="0">
      <protection locked="0"/>
    </xf>
    <xf numFmtId="10" fontId="21" fillId="8" borderId="2" applyNumberFormat="0" applyBorder="0" applyAlignment="0" applyProtection="0"/>
    <xf numFmtId="10" fontId="21" fillId="6" borderId="2" applyNumberFormat="0" applyBorder="0" applyAlignment="0" applyProtection="0"/>
    <xf numFmtId="10" fontId="21" fillId="8" borderId="2" applyNumberFormat="0" applyBorder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0" fontId="52" fillId="14" borderId="18" applyNumberFormat="0" applyAlignment="0" applyProtection="0"/>
    <xf numFmtId="176" fontId="19" fillId="0" borderId="69" applyBorder="0">
      <alignment horizontal="center" wrapText="1"/>
    </xf>
    <xf numFmtId="1" fontId="21" fillId="0" borderId="70">
      <alignment horizontal="center" vertical="top" wrapText="1"/>
    </xf>
    <xf numFmtId="180" fontId="35" fillId="0" borderId="0" applyFill="0" applyBorder="0" applyAlignment="0"/>
    <xf numFmtId="180" fontId="35" fillId="0" borderId="0" applyFill="0" applyBorder="0" applyAlignment="0"/>
    <xf numFmtId="0" fontId="58" fillId="0" borderId="25" applyNumberFormat="0" applyFill="0" applyAlignment="0" applyProtection="0"/>
    <xf numFmtId="0" fontId="59" fillId="0" borderId="23"/>
    <xf numFmtId="171" fontId="59" fillId="0" borderId="23"/>
    <xf numFmtId="0" fontId="60" fillId="29" borderId="0" applyNumberFormat="0" applyBorder="0" applyAlignment="0" applyProtection="0"/>
    <xf numFmtId="0" fontId="11" fillId="0" borderId="0"/>
    <xf numFmtId="0" fontId="11" fillId="0" borderId="0"/>
    <xf numFmtId="274" fontId="166" fillId="0" borderId="0"/>
    <xf numFmtId="0" fontId="1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171" fontId="11" fillId="0" borderId="0"/>
    <xf numFmtId="0" fontId="166" fillId="0" borderId="0"/>
    <xf numFmtId="0" fontId="63" fillId="0" borderId="0"/>
    <xf numFmtId="0" fontId="63" fillId="0" borderId="0"/>
    <xf numFmtId="0" fontId="11" fillId="0" borderId="0"/>
    <xf numFmtId="171" fontId="7" fillId="0" borderId="0"/>
    <xf numFmtId="171" fontId="7" fillId="0" borderId="0"/>
    <xf numFmtId="0" fontId="63" fillId="0" borderId="0"/>
    <xf numFmtId="0" fontId="201" fillId="0" borderId="0"/>
    <xf numFmtId="171" fontId="7" fillId="0" borderId="0"/>
    <xf numFmtId="0" fontId="63" fillId="0" borderId="0"/>
    <xf numFmtId="0" fontId="63" fillId="0" borderId="0"/>
    <xf numFmtId="0" fontId="11" fillId="0" borderId="0"/>
    <xf numFmtId="0" fontId="63" fillId="0" borderId="0"/>
    <xf numFmtId="0" fontId="63" fillId="0" borderId="0"/>
    <xf numFmtId="0" fontId="7" fillId="0" borderId="0"/>
    <xf numFmtId="274" fontId="16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7" fillId="0" borderId="0"/>
    <xf numFmtId="0" fontId="1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63" fillId="0" borderId="0"/>
    <xf numFmtId="0" fontId="7" fillId="0" borderId="0"/>
    <xf numFmtId="0" fontId="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1" fillId="0" borderId="0"/>
    <xf numFmtId="171" fontId="18" fillId="0" borderId="0"/>
    <xf numFmtId="0" fontId="7" fillId="0" borderId="0"/>
    <xf numFmtId="0" fontId="63" fillId="0" borderId="0"/>
    <xf numFmtId="0" fontId="1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1" fillId="0" borderId="0"/>
    <xf numFmtId="0" fontId="63" fillId="0" borderId="0"/>
    <xf numFmtId="171" fontId="7" fillId="0" borderId="0"/>
    <xf numFmtId="0" fontId="11" fillId="0" borderId="0" applyAlignment="0"/>
    <xf numFmtId="171" fontId="7" fillId="0" borderId="0"/>
    <xf numFmtId="0" fontId="63" fillId="0" borderId="0"/>
    <xf numFmtId="0" fontId="7" fillId="0" borderId="0"/>
    <xf numFmtId="0" fontId="63" fillId="0" borderId="0"/>
    <xf numFmtId="0" fontId="63" fillId="0" borderId="0"/>
    <xf numFmtId="0" fontId="63" fillId="0" borderId="0"/>
    <xf numFmtId="0" fontId="7" fillId="0" borderId="0"/>
    <xf numFmtId="0" fontId="63" fillId="0" borderId="0"/>
    <xf numFmtId="0" fontId="7" fillId="0" borderId="0"/>
    <xf numFmtId="0" fontId="63" fillId="0" borderId="0"/>
    <xf numFmtId="0" fontId="63" fillId="0" borderId="0"/>
    <xf numFmtId="0" fontId="11" fillId="0" borderId="0"/>
    <xf numFmtId="200" fontId="27" fillId="0" borderId="0"/>
    <xf numFmtId="171" fontId="7" fillId="0" borderId="0"/>
    <xf numFmtId="171" fontId="7" fillId="0" borderId="0"/>
    <xf numFmtId="0" fontId="27" fillId="0" borderId="0"/>
    <xf numFmtId="0" fontId="63" fillId="0" borderId="0"/>
    <xf numFmtId="0" fontId="7" fillId="0" borderId="0"/>
    <xf numFmtId="0" fontId="63" fillId="0" borderId="0"/>
    <xf numFmtId="0" fontId="63" fillId="0" borderId="0"/>
    <xf numFmtId="0" fontId="63" fillId="0" borderId="0"/>
    <xf numFmtId="0" fontId="7" fillId="0" borderId="0"/>
    <xf numFmtId="0" fontId="7" fillId="0" borderId="0"/>
    <xf numFmtId="0" fontId="63" fillId="0" borderId="0"/>
    <xf numFmtId="0" fontId="6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63" fillId="0" borderId="0"/>
    <xf numFmtId="0" fontId="7" fillId="0" borderId="0"/>
    <xf numFmtId="0" fontId="7" fillId="0" borderId="0"/>
    <xf numFmtId="0" fontId="63" fillId="0" borderId="0"/>
    <xf numFmtId="0" fontId="63" fillId="0" borderId="0"/>
    <xf numFmtId="274" fontId="166" fillId="0" borderId="0"/>
    <xf numFmtId="0" fontId="63" fillId="0" borderId="0"/>
    <xf numFmtId="0" fontId="7" fillId="0" borderId="0"/>
    <xf numFmtId="0" fontId="6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7" fillId="30" borderId="26" applyNumberFormat="0" applyFont="0" applyAlignment="0" applyProtection="0"/>
    <xf numFmtId="186" fontId="39" fillId="0" borderId="2" applyFill="0" applyBorder="0" applyAlignment="0" applyProtection="0"/>
    <xf numFmtId="186" fontId="39" fillId="0" borderId="2" applyFill="0" applyBorder="0" applyAlignment="0" applyProtection="0"/>
    <xf numFmtId="0" fontId="65" fillId="27" borderId="27" applyNumberFormat="0" applyAlignment="0" applyProtection="0"/>
    <xf numFmtId="171" fontId="66" fillId="0" borderId="70" applyFill="0" applyProtection="0">
      <alignment vertical="top" wrapText="1"/>
      <protection locked="0"/>
    </xf>
    <xf numFmtId="0" fontId="21" fillId="0" borderId="70">
      <alignment horizontal="left" vertical="top" wrapText="1"/>
    </xf>
    <xf numFmtId="171" fontId="21" fillId="0" borderId="70">
      <alignment horizontal="left" vertical="top" wrapText="1"/>
    </xf>
    <xf numFmtId="0" fontId="1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ill="0" applyBorder="0" applyAlignment="0" applyProtection="0"/>
    <xf numFmtId="9" fontId="16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0" fontId="11" fillId="31" borderId="71">
      <alignment horizontal="center" vertical="center"/>
      <protection hidden="1"/>
    </xf>
    <xf numFmtId="10" fontId="11" fillId="31" borderId="71">
      <alignment horizontal="center" vertical="center"/>
      <protection hidden="1"/>
    </xf>
    <xf numFmtId="10" fontId="11" fillId="31" borderId="71">
      <alignment horizontal="center" vertical="center"/>
      <protection hidden="1"/>
    </xf>
    <xf numFmtId="10" fontId="11" fillId="31" borderId="71">
      <alignment horizontal="center" vertical="center"/>
      <protection hidden="1"/>
    </xf>
    <xf numFmtId="180" fontId="35" fillId="0" borderId="0" applyFill="0" applyBorder="0" applyAlignment="0"/>
    <xf numFmtId="180" fontId="35" fillId="0" borderId="0" applyFill="0" applyBorder="0" applyAlignment="0"/>
    <xf numFmtId="0" fontId="64" fillId="0" borderId="0" applyNumberFormat="0" applyFont="0" applyFill="0" applyBorder="0" applyAlignment="0" applyProtection="0">
      <alignment horizontal="left"/>
    </xf>
    <xf numFmtId="0" fontId="69" fillId="0" borderId="23">
      <alignment horizontal="center"/>
    </xf>
    <xf numFmtId="171" fontId="69" fillId="0" borderId="23">
      <alignment horizontal="center"/>
    </xf>
    <xf numFmtId="0" fontId="64" fillId="32" borderId="0" applyNumberFormat="0" applyFont="0" applyBorder="0" applyAlignment="0" applyProtection="0"/>
    <xf numFmtId="1" fontId="21" fillId="0" borderId="70">
      <alignment horizontal="center" vertical="top" wrapText="1"/>
    </xf>
    <xf numFmtId="176" fontId="19" fillId="0" borderId="28" applyBorder="0"/>
    <xf numFmtId="0" fontId="70" fillId="33" borderId="0" applyNumberFormat="0" applyFont="0" applyBorder="0" applyAlignment="0">
      <alignment horizontal="center"/>
    </xf>
    <xf numFmtId="0" fontId="70" fillId="1" borderId="72" applyNumberFormat="0" applyFont="0" applyAlignment="0">
      <alignment horizontal="center"/>
    </xf>
    <xf numFmtId="171" fontId="70" fillId="1" borderId="72" applyNumberFormat="0" applyFont="0" applyAlignment="0">
      <alignment horizontal="center"/>
    </xf>
    <xf numFmtId="171" fontId="267" fillId="0" borderId="0"/>
    <xf numFmtId="0" fontId="72" fillId="0" borderId="0"/>
    <xf numFmtId="0" fontId="73" fillId="0" borderId="0" applyNumberFormat="0" applyFill="0" applyBorder="0" applyAlignment="0">
      <alignment horizontal="center"/>
    </xf>
    <xf numFmtId="0" fontId="11" fillId="0" borderId="0">
      <alignment vertical="top"/>
    </xf>
    <xf numFmtId="0" fontId="75" fillId="0" borderId="0">
      <alignment vertical="top"/>
    </xf>
    <xf numFmtId="0" fontId="23" fillId="0" borderId="0"/>
    <xf numFmtId="0" fontId="74" fillId="34" borderId="70" applyNumberFormat="0">
      <alignment vertical="top" wrapText="1"/>
    </xf>
    <xf numFmtId="171" fontId="74" fillId="34" borderId="70" applyNumberFormat="0">
      <alignment vertical="top" wrapText="1"/>
    </xf>
    <xf numFmtId="0" fontId="11" fillId="0" borderId="0"/>
    <xf numFmtId="0" fontId="11" fillId="0" borderId="0"/>
    <xf numFmtId="0" fontId="76" fillId="0" borderId="0" applyNumberFormat="0" applyFill="0" applyBorder="0" applyProtection="0">
      <alignment wrapText="1"/>
    </xf>
    <xf numFmtId="189" fontId="21" fillId="0" borderId="70" applyFill="0" applyProtection="0">
      <alignment vertical="top" wrapText="1"/>
    </xf>
    <xf numFmtId="0" fontId="33" fillId="0" borderId="0" applyNumberFormat="0" applyFill="0" applyBorder="0" applyProtection="0">
      <alignment horizontal="left" vertical="top" wrapText="1"/>
    </xf>
    <xf numFmtId="0" fontId="11" fillId="0" borderId="11" applyNumberFormat="0" applyFont="0"/>
    <xf numFmtId="0" fontId="59" fillId="0" borderId="0"/>
    <xf numFmtId="38" fontId="224" fillId="0" borderId="45" applyBorder="0">
      <alignment horizontal="right"/>
      <protection locked="0"/>
    </xf>
    <xf numFmtId="38" fontId="224" fillId="0" borderId="45" applyBorder="0">
      <alignment horizontal="right"/>
      <protection locked="0"/>
    </xf>
    <xf numFmtId="38" fontId="224" fillId="0" borderId="45" applyBorder="0">
      <alignment horizontal="right"/>
      <protection locked="0"/>
    </xf>
    <xf numFmtId="38" fontId="224" fillId="0" borderId="45" applyBorder="0">
      <alignment horizontal="right"/>
      <protection locked="0"/>
    </xf>
    <xf numFmtId="38" fontId="224" fillId="0" borderId="45" applyBorder="0">
      <alignment horizontal="right"/>
      <protection locked="0"/>
    </xf>
    <xf numFmtId="38" fontId="224" fillId="0" borderId="45" applyBorder="0">
      <alignment horizontal="right"/>
      <protection locked="0"/>
    </xf>
    <xf numFmtId="0" fontId="79" fillId="0" borderId="0"/>
    <xf numFmtId="187" fontId="11" fillId="0" borderId="73" applyBorder="0"/>
    <xf numFmtId="187" fontId="11" fillId="0" borderId="73" applyBorder="0"/>
    <xf numFmtId="187" fontId="11" fillId="0" borderId="73" applyBorder="0"/>
    <xf numFmtId="187" fontId="11" fillId="0" borderId="73" applyBorder="0"/>
    <xf numFmtId="187" fontId="11" fillId="0" borderId="73" applyBorder="0"/>
    <xf numFmtId="187" fontId="11" fillId="0" borderId="73" applyBorder="0"/>
    <xf numFmtId="0" fontId="11" fillId="0" borderId="0" applyFill="0" applyBorder="0" applyAlignment="0"/>
    <xf numFmtId="0" fontId="80" fillId="0" borderId="0" applyFill="0" applyBorder="0" applyAlignment="0"/>
    <xf numFmtId="0" fontId="82" fillId="0" borderId="0" applyNumberFormat="0" applyFill="0" applyBorder="0" applyAlignment="0" applyProtection="0"/>
    <xf numFmtId="176" fontId="11" fillId="0" borderId="74" applyNumberFormat="0" applyFont="0" applyFill="0" applyAlignment="0"/>
    <xf numFmtId="0" fontId="83" fillId="0" borderId="75" applyNumberFormat="0" applyFill="0" applyAlignment="0" applyProtection="0"/>
    <xf numFmtId="0" fontId="84" fillId="0" borderId="0" applyNumberFormat="0" applyFill="0" applyBorder="0" applyAlignment="0" applyProtection="0"/>
    <xf numFmtId="171" fontId="6" fillId="0" borderId="0"/>
    <xf numFmtId="171" fontId="6" fillId="0" borderId="0"/>
    <xf numFmtId="10" fontId="11" fillId="31" borderId="82">
      <alignment horizontal="center" vertical="center"/>
      <protection hidden="1"/>
    </xf>
    <xf numFmtId="171" fontId="21" fillId="0" borderId="80" applyProtection="0">
      <alignment horizontal="center" vertical="top" wrapText="1"/>
    </xf>
    <xf numFmtId="171" fontId="36" fillId="27" borderId="83" applyNumberFormat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21" fillId="0" borderId="80" applyProtection="0">
      <alignment horizontal="center" vertical="top" wrapText="1"/>
    </xf>
    <xf numFmtId="182" fontId="46" fillId="6" borderId="80" applyNumberFormat="0" applyFont="0" applyAlignment="0"/>
    <xf numFmtId="171" fontId="22" fillId="0" borderId="78">
      <alignment horizontal="left" vertical="center"/>
    </xf>
    <xf numFmtId="10" fontId="21" fillId="8" borderId="80" applyNumberFormat="0" applyBorder="0" applyAlignment="0" applyProtection="0"/>
    <xf numFmtId="10" fontId="21" fillId="6" borderId="80" applyNumberFormat="0" applyBorder="0" applyAlignment="0" applyProtection="0"/>
    <xf numFmtId="171" fontId="52" fillId="14" borderId="83" applyNumberFormat="0" applyAlignment="0" applyProtection="0"/>
    <xf numFmtId="171" fontId="52" fillId="14" borderId="83" applyNumberFormat="0" applyAlignment="0" applyProtection="0"/>
    <xf numFmtId="171" fontId="52" fillId="14" borderId="83" applyNumberFormat="0" applyAlignment="0" applyProtection="0"/>
    <xf numFmtId="171" fontId="52" fillId="14" borderId="83" applyNumberFormat="0" applyAlignment="0" applyProtection="0"/>
    <xf numFmtId="171" fontId="52" fillId="14" borderId="83" applyNumberFormat="0" applyAlignment="0" applyProtection="0"/>
    <xf numFmtId="171" fontId="52" fillId="14" borderId="83" applyNumberFormat="0" applyAlignment="0" applyProtection="0"/>
    <xf numFmtId="1" fontId="21" fillId="0" borderId="80">
      <alignment horizontal="center" vertical="top" wrapText="1"/>
    </xf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27" fillId="30" borderId="84" applyNumberFormat="0" applyFont="0" applyAlignment="0" applyProtection="0"/>
    <xf numFmtId="186" fontId="39" fillId="0" borderId="80" applyFill="0" applyBorder="0" applyAlignment="0" applyProtection="0"/>
    <xf numFmtId="171" fontId="65" fillId="27" borderId="85" applyNumberFormat="0" applyAlignment="0" applyProtection="0"/>
    <xf numFmtId="171" fontId="66" fillId="0" borderId="80" applyFill="0" applyProtection="0">
      <alignment vertical="top" wrapText="1"/>
      <protection locked="0"/>
    </xf>
    <xf numFmtId="171" fontId="21" fillId="0" borderId="80">
      <alignment horizontal="left" vertical="top" wrapText="1"/>
    </xf>
    <xf numFmtId="10" fontId="11" fillId="31" borderId="82">
      <alignment horizontal="center" vertical="center"/>
      <protection hidden="1"/>
    </xf>
    <xf numFmtId="1" fontId="21" fillId="0" borderId="80">
      <alignment horizontal="center" vertical="top" wrapText="1"/>
    </xf>
    <xf numFmtId="171" fontId="70" fillId="1" borderId="78" applyNumberFormat="0" applyFont="0" applyAlignment="0">
      <alignment horizontal="center"/>
    </xf>
    <xf numFmtId="171" fontId="74" fillId="34" borderId="80" applyNumberFormat="0">
      <alignment vertical="top" wrapText="1"/>
    </xf>
    <xf numFmtId="189" fontId="21" fillId="0" borderId="80" applyFill="0" applyProtection="0">
      <alignment vertical="top" wrapText="1"/>
    </xf>
    <xf numFmtId="176" fontId="11" fillId="0" borderId="81" applyNumberFormat="0" applyFont="0" applyFill="0" applyAlignment="0"/>
    <xf numFmtId="171" fontId="83" fillId="0" borderId="75" applyNumberFormat="0" applyFill="0" applyAlignment="0" applyProtection="0"/>
    <xf numFmtId="0" fontId="6" fillId="0" borderId="0"/>
  </cellStyleXfs>
  <cellXfs count="220">
    <xf numFmtId="171" fontId="0" fillId="0" borderId="0" xfId="0"/>
    <xf numFmtId="171" fontId="11" fillId="0" borderId="0" xfId="0" applyFont="1"/>
    <xf numFmtId="172" fontId="13" fillId="5" borderId="2" xfId="0" applyNumberFormat="1" applyFont="1" applyFill="1" applyBorder="1" applyAlignment="1">
      <alignment horizontal="center" vertical="center" wrapText="1"/>
    </xf>
    <xf numFmtId="1" fontId="14" fillId="6" borderId="2" xfId="0" applyNumberFormat="1" applyFont="1" applyFill="1" applyBorder="1" applyAlignment="1">
      <alignment horizontal="center" vertical="center" wrapText="1"/>
    </xf>
    <xf numFmtId="173" fontId="17" fillId="4" borderId="0" xfId="2" applyNumberFormat="1" applyFont="1" applyFill="1" applyBorder="1" applyAlignment="1">
      <alignment horizontal="right" vertical="center"/>
    </xf>
    <xf numFmtId="172" fontId="13" fillId="5" borderId="3" xfId="0" applyNumberFormat="1" applyFont="1" applyFill="1" applyBorder="1" applyAlignment="1">
      <alignment vertical="center" wrapText="1"/>
    </xf>
    <xf numFmtId="171" fontId="19" fillId="0" borderId="2" xfId="0" applyFont="1" applyBorder="1" applyAlignment="1">
      <alignment vertical="center" wrapText="1"/>
    </xf>
    <xf numFmtId="171" fontId="12" fillId="4" borderId="8" xfId="0" quotePrefix="1" applyFont="1" applyFill="1" applyBorder="1" applyAlignment="1">
      <alignment vertical="center"/>
    </xf>
    <xf numFmtId="171" fontId="10" fillId="2" borderId="2" xfId="1" applyNumberFormat="1" applyBorder="1" applyAlignment="1">
      <alignment vertical="center" wrapText="1"/>
    </xf>
    <xf numFmtId="1" fontId="10" fillId="2" borderId="2" xfId="1" applyNumberFormat="1" applyBorder="1" applyAlignment="1">
      <alignment horizontal="center" vertical="center" wrapText="1"/>
    </xf>
    <xf numFmtId="171" fontId="19" fillId="0" borderId="2" xfId="0" applyFont="1" applyBorder="1" applyAlignment="1">
      <alignment horizontal="left" vertical="center" wrapText="1"/>
    </xf>
    <xf numFmtId="171" fontId="12" fillId="4" borderId="1" xfId="0" quotePrefix="1" applyFont="1" applyFill="1" applyBorder="1" applyAlignment="1">
      <alignment horizontal="right" vertical="center"/>
    </xf>
    <xf numFmtId="171" fontId="10" fillId="2" borderId="6" xfId="1" applyNumberFormat="1" applyBorder="1" applyAlignment="1">
      <alignment vertical="center" wrapText="1"/>
    </xf>
    <xf numFmtId="172" fontId="13" fillId="5" borderId="7" xfId="0" applyNumberFormat="1" applyFont="1" applyFill="1" applyBorder="1" applyAlignment="1">
      <alignment horizontal="center" vertical="center" wrapText="1"/>
    </xf>
    <xf numFmtId="172" fontId="13" fillId="5" borderId="3" xfId="0" applyNumberFormat="1" applyFont="1" applyFill="1" applyBorder="1" applyAlignment="1">
      <alignment horizontal="center" vertical="center" wrapText="1"/>
    </xf>
    <xf numFmtId="172" fontId="13" fillId="5" borderId="12" xfId="0" applyNumberFormat="1" applyFont="1" applyFill="1" applyBorder="1" applyAlignment="1">
      <alignment horizontal="center" vertical="center" wrapText="1"/>
    </xf>
    <xf numFmtId="172" fontId="13" fillId="5" borderId="3" xfId="0" applyNumberFormat="1" applyFont="1" applyFill="1" applyBorder="1" applyAlignment="1">
      <alignment horizontal="center" vertical="center" wrapText="1"/>
    </xf>
    <xf numFmtId="171" fontId="12" fillId="4" borderId="0" xfId="0" quotePrefix="1" applyFont="1" applyFill="1" applyBorder="1" applyAlignment="1">
      <alignment vertical="center"/>
    </xf>
    <xf numFmtId="173" fontId="10" fillId="2" borderId="10" xfId="1" applyNumberFormat="1" applyBorder="1" applyAlignment="1">
      <alignment vertical="center" wrapText="1"/>
    </xf>
    <xf numFmtId="172" fontId="13" fillId="5" borderId="4" xfId="0" applyNumberFormat="1" applyFont="1" applyFill="1" applyBorder="1" applyAlignment="1">
      <alignment horizontal="right" vertical="center" wrapText="1"/>
    </xf>
    <xf numFmtId="0" fontId="15" fillId="0" borderId="0" xfId="631"/>
    <xf numFmtId="0" fontId="88" fillId="0" borderId="0" xfId="631" applyNumberFormat="1" applyFont="1"/>
    <xf numFmtId="0" fontId="15" fillId="0" borderId="0" xfId="631" applyAlignment="1">
      <alignment horizontal="center"/>
    </xf>
    <xf numFmtId="0" fontId="89" fillId="0" borderId="0" xfId="631" applyFont="1" applyAlignment="1">
      <alignment horizontal="left"/>
    </xf>
    <xf numFmtId="0" fontId="15" fillId="0" borderId="0" xfId="631" applyAlignment="1">
      <alignment horizontal="left"/>
    </xf>
    <xf numFmtId="0" fontId="86" fillId="0" borderId="0" xfId="631" applyFont="1" applyAlignment="1">
      <alignment vertical="center"/>
    </xf>
    <xf numFmtId="0" fontId="15" fillId="0" borderId="0" xfId="631" applyAlignment="1">
      <alignment horizontal="right"/>
    </xf>
    <xf numFmtId="0" fontId="86" fillId="0" borderId="0" xfId="632" applyFont="1" applyAlignment="1">
      <alignment vertical="center"/>
    </xf>
    <xf numFmtId="0" fontId="9" fillId="0" borderId="0" xfId="632"/>
    <xf numFmtId="0" fontId="9" fillId="0" borderId="0" xfId="632" applyAlignment="1">
      <alignment horizontal="center"/>
    </xf>
    <xf numFmtId="171" fontId="19" fillId="0" borderId="0" xfId="0" applyFont="1"/>
    <xf numFmtId="171" fontId="0" fillId="0" borderId="0" xfId="0" applyFont="1"/>
    <xf numFmtId="0" fontId="9" fillId="0" borderId="0" xfId="631" applyFont="1"/>
    <xf numFmtId="192" fontId="14" fillId="6" borderId="2" xfId="0" applyNumberFormat="1" applyFont="1" applyFill="1" applyBorder="1" applyAlignment="1">
      <alignment horizontal="center" vertical="center" wrapText="1"/>
    </xf>
    <xf numFmtId="0" fontId="14" fillId="6" borderId="2" xfId="0" applyNumberFormat="1" applyFont="1" applyFill="1" applyBorder="1" applyAlignment="1">
      <alignment horizontal="center" vertical="center" wrapText="1"/>
    </xf>
    <xf numFmtId="171" fontId="0" fillId="0" borderId="2" xfId="0" applyFont="1" applyBorder="1" applyAlignment="1">
      <alignment horizontal="left" vertical="center" wrapText="1"/>
    </xf>
    <xf numFmtId="171" fontId="0" fillId="0" borderId="2" xfId="0" applyFont="1" applyBorder="1" applyAlignment="1">
      <alignment horizontal="center" vertical="center" wrapText="1"/>
    </xf>
    <xf numFmtId="172" fontId="13" fillId="5" borderId="3" xfId="0" applyNumberFormat="1" applyFont="1" applyFill="1" applyBorder="1" applyAlignment="1">
      <alignment horizontal="center" vertical="center" wrapText="1"/>
    </xf>
    <xf numFmtId="172" fontId="0" fillId="5" borderId="3" xfId="0" applyNumberFormat="1" applyFont="1" applyFill="1" applyBorder="1" applyAlignment="1">
      <alignment horizontal="center" vertical="center" wrapText="1"/>
    </xf>
    <xf numFmtId="0" fontId="8" fillId="0" borderId="0" xfId="632" applyFont="1" applyFill="1" applyAlignment="1">
      <alignment horizontal="center"/>
    </xf>
    <xf numFmtId="172" fontId="13" fillId="5" borderId="3" xfId="0" applyNumberFormat="1" applyFont="1" applyFill="1" applyBorder="1" applyAlignment="1">
      <alignment horizontal="center" vertical="center" wrapText="1"/>
    </xf>
    <xf numFmtId="172" fontId="13" fillId="5" borderId="6" xfId="0" applyNumberFormat="1" applyFont="1" applyFill="1" applyBorder="1" applyAlignment="1">
      <alignment horizontal="left" vertical="center" wrapText="1"/>
    </xf>
    <xf numFmtId="171" fontId="75" fillId="0" borderId="0" xfId="0" applyFont="1" applyAlignment="1">
      <alignment horizontal="right" vertical="top"/>
    </xf>
    <xf numFmtId="171" fontId="75" fillId="0" borderId="0" xfId="0" applyFont="1" applyAlignment="1">
      <alignment vertical="top"/>
    </xf>
    <xf numFmtId="171" fontId="134" fillId="0" borderId="0" xfId="0" applyFont="1" applyAlignment="1">
      <alignment horizontal="center" vertical="top"/>
    </xf>
    <xf numFmtId="171" fontId="134" fillId="0" borderId="0" xfId="0" applyFont="1" applyAlignment="1">
      <alignment vertical="top"/>
    </xf>
    <xf numFmtId="171" fontId="75" fillId="0" borderId="45" xfId="0" applyFont="1" applyFill="1" applyBorder="1" applyAlignment="1">
      <alignment vertical="top" wrapText="1"/>
    </xf>
    <xf numFmtId="298" fontId="75" fillId="0" borderId="30" xfId="0" applyNumberFormat="1" applyFont="1" applyFill="1" applyBorder="1" applyAlignment="1">
      <alignment horizontal="center" vertical="top"/>
    </xf>
    <xf numFmtId="171" fontId="75" fillId="0" borderId="0" xfId="0" applyFont="1" applyBorder="1" applyAlignment="1">
      <alignment horizontal="center" vertical="top"/>
    </xf>
    <xf numFmtId="171" fontId="75" fillId="0" borderId="0" xfId="0" applyFont="1" applyAlignment="1">
      <alignment vertical="top" wrapText="1"/>
    </xf>
    <xf numFmtId="171" fontId="75" fillId="0" borderId="0" xfId="0" applyFont="1" applyAlignment="1">
      <alignment horizontal="right" vertical="top" wrapText="1"/>
    </xf>
    <xf numFmtId="171" fontId="134" fillId="7" borderId="45" xfId="0" applyFont="1" applyFill="1" applyBorder="1" applyAlignment="1">
      <alignment vertical="top" wrapText="1"/>
    </xf>
    <xf numFmtId="298" fontId="134" fillId="7" borderId="30" xfId="0" applyNumberFormat="1" applyFont="1" applyFill="1" applyBorder="1" applyAlignment="1">
      <alignment horizontal="center" vertical="top"/>
    </xf>
    <xf numFmtId="171" fontId="134" fillId="7" borderId="0" xfId="0" applyFont="1" applyFill="1" applyBorder="1" applyAlignment="1">
      <alignment horizontal="right" vertical="top"/>
    </xf>
    <xf numFmtId="171" fontId="134" fillId="74" borderId="45" xfId="0" applyFont="1" applyFill="1" applyBorder="1" applyAlignment="1">
      <alignment vertical="top" wrapText="1"/>
    </xf>
    <xf numFmtId="173" fontId="134" fillId="74" borderId="0" xfId="0" applyNumberFormat="1" applyFont="1" applyFill="1" applyBorder="1" applyAlignment="1">
      <alignment horizontal="right" vertical="top"/>
    </xf>
    <xf numFmtId="298" fontId="75" fillId="0" borderId="0" xfId="0" applyNumberFormat="1" applyFont="1" applyAlignment="1">
      <alignment horizontal="right" vertical="top"/>
    </xf>
    <xf numFmtId="298" fontId="134" fillId="74" borderId="30" xfId="0" applyNumberFormat="1" applyFont="1" applyFill="1" applyBorder="1" applyAlignment="1">
      <alignment horizontal="center" vertical="top"/>
    </xf>
    <xf numFmtId="171" fontId="75" fillId="0" borderId="0" xfId="0" applyFont="1" applyAlignment="1">
      <alignment horizontal="center" vertical="top"/>
    </xf>
    <xf numFmtId="171" fontId="75" fillId="0" borderId="45" xfId="0" applyFont="1" applyFill="1" applyBorder="1" applyAlignment="1">
      <alignment horizontal="left" vertical="top" wrapText="1"/>
    </xf>
    <xf numFmtId="9" fontId="75" fillId="0" borderId="45" xfId="0" applyNumberFormat="1" applyFont="1" applyFill="1" applyBorder="1" applyAlignment="1">
      <alignment horizontal="left" vertical="top" wrapText="1"/>
    </xf>
    <xf numFmtId="173" fontId="75" fillId="0" borderId="30" xfId="0" applyNumberFormat="1" applyFont="1" applyFill="1" applyBorder="1" applyAlignment="1">
      <alignment horizontal="left" vertical="top" wrapText="1"/>
    </xf>
    <xf numFmtId="171" fontId="75" fillId="0" borderId="0" xfId="0" applyFont="1" applyAlignment="1">
      <alignment horizontal="left" vertical="top" wrapText="1"/>
    </xf>
    <xf numFmtId="171" fontId="75" fillId="0" borderId="0" xfId="0" applyFont="1" applyAlignment="1">
      <alignment horizontal="left" vertical="top"/>
    </xf>
    <xf numFmtId="171" fontId="268" fillId="4" borderId="68" xfId="0" applyFont="1" applyFill="1" applyBorder="1" applyAlignment="1">
      <alignment horizontal="left" vertical="top" wrapText="1"/>
    </xf>
    <xf numFmtId="171" fontId="75" fillId="7" borderId="45" xfId="0" applyFont="1" applyFill="1" applyBorder="1" applyAlignment="1">
      <alignment horizontal="left" vertical="top" wrapText="1"/>
    </xf>
    <xf numFmtId="171" fontId="75" fillId="74" borderId="45" xfId="0" applyFont="1" applyFill="1" applyBorder="1" applyAlignment="1">
      <alignment horizontal="left" vertical="top" wrapText="1"/>
    </xf>
    <xf numFmtId="171" fontId="20" fillId="7" borderId="45" xfId="0" applyFont="1" applyFill="1" applyBorder="1" applyAlignment="1">
      <alignment vertical="center" wrapText="1"/>
    </xf>
    <xf numFmtId="300" fontId="13" fillId="7" borderId="6" xfId="0" applyNumberFormat="1" applyFont="1" applyFill="1" applyBorder="1" applyAlignment="1">
      <alignment horizontal="right" vertical="top"/>
    </xf>
    <xf numFmtId="300" fontId="13" fillId="7" borderId="72" xfId="0" applyNumberFormat="1" applyFont="1" applyFill="1" applyBorder="1" applyAlignment="1">
      <alignment horizontal="right" vertical="top"/>
    </xf>
    <xf numFmtId="300" fontId="13" fillId="7" borderId="12" xfId="0" applyNumberFormat="1" applyFont="1" applyFill="1" applyBorder="1" applyAlignment="1">
      <alignment horizontal="right" vertical="top"/>
    </xf>
    <xf numFmtId="300" fontId="14" fillId="6" borderId="2" xfId="0" applyNumberFormat="1" applyFont="1" applyFill="1" applyBorder="1" applyAlignment="1">
      <alignment horizontal="center" vertical="center" wrapText="1"/>
    </xf>
    <xf numFmtId="0" fontId="15" fillId="0" borderId="0" xfId="631" applyAlignment="1">
      <alignment horizontal="center" vertical="top"/>
    </xf>
    <xf numFmtId="1" fontId="265" fillId="4" borderId="76" xfId="0" quotePrefix="1" applyNumberFormat="1" applyFont="1" applyFill="1" applyBorder="1" applyAlignment="1">
      <alignment horizontal="right" vertical="top"/>
    </xf>
    <xf numFmtId="172" fontId="13" fillId="5" borderId="72" xfId="0" applyNumberFormat="1" applyFont="1" applyFill="1" applyBorder="1" applyAlignment="1">
      <alignment horizontal="center" vertical="center" wrapText="1"/>
    </xf>
    <xf numFmtId="173" fontId="134" fillId="5" borderId="11" xfId="0" applyNumberFormat="1" applyFont="1" applyFill="1" applyBorder="1" applyAlignment="1">
      <alignment horizontal="right" vertical="top" wrapText="1"/>
    </xf>
    <xf numFmtId="171" fontId="75" fillId="0" borderId="45" xfId="0" applyFont="1" applyBorder="1" applyAlignment="1">
      <alignment vertical="top" wrapText="1"/>
    </xf>
    <xf numFmtId="171" fontId="75" fillId="0" borderId="45" xfId="0" applyFont="1" applyBorder="1" applyAlignment="1">
      <alignment vertical="top"/>
    </xf>
    <xf numFmtId="171" fontId="134" fillId="7" borderId="11" xfId="0" applyFont="1" applyFill="1" applyBorder="1" applyAlignment="1">
      <alignment horizontal="right" vertical="top"/>
    </xf>
    <xf numFmtId="171" fontId="75" fillId="0" borderId="0" xfId="0" applyFont="1" applyBorder="1" applyAlignment="1">
      <alignment horizontal="left" vertical="top" wrapText="1"/>
    </xf>
    <xf numFmtId="173" fontId="75" fillId="0" borderId="0" xfId="0" applyNumberFormat="1" applyFont="1" applyBorder="1" applyAlignment="1">
      <alignment horizontal="right" vertical="top"/>
    </xf>
    <xf numFmtId="171" fontId="269" fillId="85" borderId="49" xfId="0" applyFont="1" applyFill="1" applyBorder="1" applyAlignment="1">
      <alignment vertical="top" wrapText="1"/>
    </xf>
    <xf numFmtId="171" fontId="270" fillId="85" borderId="49" xfId="0" applyFont="1" applyFill="1" applyBorder="1" applyAlignment="1">
      <alignment horizontal="left" vertical="top" wrapText="1"/>
    </xf>
    <xf numFmtId="298" fontId="269" fillId="85" borderId="4" xfId="0" applyNumberFormat="1" applyFont="1" applyFill="1" applyBorder="1" applyAlignment="1">
      <alignment horizontal="center" vertical="top"/>
    </xf>
    <xf numFmtId="173" fontId="269" fillId="85" borderId="10" xfId="0" applyNumberFormat="1" applyFont="1" applyFill="1" applyBorder="1" applyAlignment="1">
      <alignment horizontal="right" vertical="top"/>
    </xf>
    <xf numFmtId="172" fontId="13" fillId="5" borderId="3" xfId="0" applyNumberFormat="1" applyFont="1" applyFill="1" applyBorder="1" applyAlignment="1">
      <alignment horizontal="center" vertical="center" wrapText="1"/>
    </xf>
    <xf numFmtId="171" fontId="19" fillId="0" borderId="45" xfId="0" applyFont="1" applyBorder="1" applyAlignment="1">
      <alignment vertical="center" wrapText="1"/>
    </xf>
    <xf numFmtId="1" fontId="14" fillId="6" borderId="30" xfId="0" applyNumberFormat="1" applyFont="1" applyFill="1" applyBorder="1" applyAlignment="1">
      <alignment horizontal="center" vertical="center" wrapText="1"/>
    </xf>
    <xf numFmtId="300" fontId="14" fillId="6" borderId="77" xfId="0" applyNumberFormat="1" applyFont="1" applyFill="1" applyBorder="1" applyAlignment="1">
      <alignment horizontal="center" vertical="center" wrapText="1"/>
    </xf>
    <xf numFmtId="300" fontId="14" fillId="6" borderId="78" xfId="0" applyNumberFormat="1" applyFont="1" applyFill="1" applyBorder="1" applyAlignment="1">
      <alignment horizontal="center" vertical="center" wrapText="1"/>
    </xf>
    <xf numFmtId="300" fontId="14" fillId="6" borderId="79" xfId="0" applyNumberFormat="1" applyFont="1" applyFill="1" applyBorder="1" applyAlignment="1">
      <alignment horizontal="center" vertical="center" wrapText="1"/>
    </xf>
    <xf numFmtId="171" fontId="11" fillId="0" borderId="0" xfId="0" applyFont="1"/>
    <xf numFmtId="171" fontId="11" fillId="0" borderId="0" xfId="0" applyFont="1"/>
    <xf numFmtId="171" fontId="19" fillId="0" borderId="80" xfId="0" applyFont="1" applyBorder="1" applyAlignment="1">
      <alignment vertical="center" wrapText="1"/>
    </xf>
    <xf numFmtId="0" fontId="87" fillId="0" borderId="0" xfId="631" applyFont="1" applyAlignment="1">
      <alignment horizontal="left" vertical="center"/>
    </xf>
    <xf numFmtId="171" fontId="265" fillId="4" borderId="68" xfId="0" applyFont="1" applyFill="1" applyBorder="1" applyAlignment="1">
      <alignment vertical="top" wrapText="1"/>
    </xf>
    <xf numFmtId="171" fontId="265" fillId="4" borderId="76" xfId="0" applyFont="1" applyFill="1" applyBorder="1" applyAlignment="1">
      <alignment vertical="top"/>
    </xf>
    <xf numFmtId="172" fontId="13" fillId="5" borderId="6" xfId="0" applyNumberFormat="1" applyFont="1" applyFill="1" applyBorder="1" applyAlignment="1">
      <alignment horizontal="left" vertical="center" wrapText="1"/>
    </xf>
    <xf numFmtId="1" fontId="88" fillId="6" borderId="2" xfId="0" applyNumberFormat="1" applyFont="1" applyFill="1" applyBorder="1" applyAlignment="1">
      <alignment horizontal="center" vertical="center" wrapText="1"/>
    </xf>
    <xf numFmtId="171" fontId="274" fillId="2" borderId="2" xfId="1" applyNumberFormat="1" applyFont="1" applyBorder="1" applyAlignment="1">
      <alignment vertical="center" wrapText="1"/>
    </xf>
    <xf numFmtId="1" fontId="88" fillId="6" borderId="2" xfId="0" applyNumberFormat="1" applyFont="1" applyFill="1" applyBorder="1" applyAlignment="1">
      <alignment horizontal="left" vertical="center" wrapText="1"/>
    </xf>
    <xf numFmtId="171" fontId="276" fillId="0" borderId="0" xfId="0" applyFont="1"/>
    <xf numFmtId="0" fontId="11" fillId="0" borderId="0" xfId="633" applyFont="1" applyAlignment="1">
      <alignment horizontal="center" vertical="center"/>
    </xf>
    <xf numFmtId="0" fontId="11" fillId="0" borderId="0" xfId="633" applyAlignment="1">
      <alignment vertical="center"/>
    </xf>
    <xf numFmtId="172" fontId="13" fillId="5" borderId="77" xfId="0" applyNumberFormat="1" applyFont="1" applyFill="1" applyBorder="1" applyAlignment="1">
      <alignment vertical="center" wrapText="1"/>
    </xf>
    <xf numFmtId="172" fontId="13" fillId="5" borderId="78" xfId="0" applyNumberFormat="1" applyFont="1" applyFill="1" applyBorder="1" applyAlignment="1">
      <alignment vertical="center" wrapText="1"/>
    </xf>
    <xf numFmtId="172" fontId="13" fillId="5" borderId="79" xfId="0" applyNumberFormat="1" applyFont="1" applyFill="1" applyBorder="1" applyAlignment="1">
      <alignment vertical="center" wrapText="1"/>
    </xf>
    <xf numFmtId="172" fontId="13" fillId="5" borderId="77" xfId="0" applyNumberFormat="1" applyFont="1" applyFill="1" applyBorder="1" applyAlignment="1">
      <alignment horizontal="center" vertical="center" wrapText="1"/>
    </xf>
    <xf numFmtId="172" fontId="13" fillId="5" borderId="80" xfId="0" applyNumberFormat="1" applyFont="1" applyFill="1" applyBorder="1" applyAlignment="1">
      <alignment horizontal="center" vertical="center" wrapText="1"/>
    </xf>
    <xf numFmtId="192" fontId="14" fillId="6" borderId="80" xfId="0" applyNumberFormat="1" applyFont="1" applyFill="1" applyBorder="1" applyAlignment="1">
      <alignment horizontal="left" vertical="center" wrapText="1"/>
    </xf>
    <xf numFmtId="171" fontId="277" fillId="4" borderId="81" xfId="2" applyNumberFormat="1" applyFont="1" applyFill="1" applyBorder="1" applyAlignment="1">
      <alignment horizontal="right"/>
    </xf>
    <xf numFmtId="173" fontId="17" fillId="4" borderId="81" xfId="2" applyNumberFormat="1" applyFont="1" applyFill="1" applyBorder="1" applyAlignment="1"/>
    <xf numFmtId="171" fontId="278" fillId="0" borderId="0" xfId="0" applyFont="1"/>
    <xf numFmtId="0" fontId="19" fillId="0" borderId="0" xfId="633" applyFont="1" applyBorder="1" applyAlignment="1">
      <alignment vertical="center"/>
    </xf>
    <xf numFmtId="0" fontId="11" fillId="0" borderId="0" xfId="633" applyBorder="1" applyAlignment="1">
      <alignment vertical="center"/>
    </xf>
    <xf numFmtId="171" fontId="75" fillId="86" borderId="45" xfId="0" applyFont="1" applyFill="1" applyBorder="1" applyAlignment="1">
      <alignment vertical="top" wrapText="1"/>
    </xf>
    <xf numFmtId="0" fontId="15" fillId="0" borderId="0" xfId="631" applyAlignment="1">
      <alignment vertical="center"/>
    </xf>
    <xf numFmtId="0" fontId="5" fillId="0" borderId="0" xfId="631" applyFont="1" applyAlignment="1">
      <alignment horizontal="left" vertical="top"/>
    </xf>
    <xf numFmtId="0" fontId="5" fillId="0" borderId="0" xfId="631" applyFont="1" applyAlignment="1">
      <alignment horizontal="left" vertical="top" wrapText="1"/>
    </xf>
    <xf numFmtId="0" fontId="4" fillId="0" borderId="0" xfId="631" applyFont="1" applyAlignment="1">
      <alignment horizontal="left" vertical="top"/>
    </xf>
    <xf numFmtId="171" fontId="274" fillId="2" borderId="2" xfId="1" applyNumberFormat="1" applyFont="1" applyBorder="1" applyAlignment="1">
      <alignment horizontal="center" vertical="center" wrapText="1"/>
    </xf>
    <xf numFmtId="171" fontId="11" fillId="0" borderId="0" xfId="0" applyFont="1" applyAlignment="1">
      <alignment horizontal="center"/>
    </xf>
    <xf numFmtId="171" fontId="274" fillId="2" borderId="80" xfId="1" applyNumberFormat="1" applyFont="1" applyBorder="1" applyAlignment="1">
      <alignment horizontal="center" vertical="center" wrapText="1"/>
    </xf>
    <xf numFmtId="1" fontId="88" fillId="6" borderId="80" xfId="0" applyNumberFormat="1" applyFont="1" applyFill="1" applyBorder="1" applyAlignment="1">
      <alignment horizontal="center" vertical="center" wrapText="1"/>
    </xf>
    <xf numFmtId="301" fontId="14" fillId="6" borderId="80" xfId="0" applyNumberFormat="1" applyFont="1" applyFill="1" applyBorder="1" applyAlignment="1">
      <alignment horizontal="center" vertical="center" wrapText="1"/>
    </xf>
    <xf numFmtId="300" fontId="13" fillId="7" borderId="77" xfId="0" applyNumberFormat="1" applyFont="1" applyFill="1" applyBorder="1" applyAlignment="1">
      <alignment horizontal="right" vertical="top"/>
    </xf>
    <xf numFmtId="0" fontId="14" fillId="6" borderId="80" xfId="0" applyNumberFormat="1" applyFont="1" applyFill="1" applyBorder="1" applyAlignment="1">
      <alignment horizontal="center" vertical="center" wrapText="1"/>
    </xf>
    <xf numFmtId="300" fontId="13" fillId="7" borderId="80" xfId="0" applyNumberFormat="1" applyFont="1" applyFill="1" applyBorder="1" applyAlignment="1">
      <alignment horizontal="right" vertical="top"/>
    </xf>
    <xf numFmtId="171" fontId="86" fillId="2" borderId="6" xfId="1" applyNumberFormat="1" applyFont="1" applyBorder="1" applyAlignment="1">
      <alignment horizontal="center" vertical="center" wrapText="1"/>
    </xf>
    <xf numFmtId="171" fontId="13" fillId="7" borderId="77" xfId="0" applyFont="1" applyFill="1" applyBorder="1" applyAlignment="1">
      <alignment vertical="center" wrapText="1"/>
    </xf>
    <xf numFmtId="171" fontId="0" fillId="7" borderId="77" xfId="0" applyFont="1" applyFill="1" applyBorder="1" applyAlignment="1">
      <alignment horizontal="left" vertical="top" wrapText="1"/>
    </xf>
    <xf numFmtId="298" fontId="13" fillId="7" borderId="80" xfId="0" applyNumberFormat="1" applyFont="1" applyFill="1" applyBorder="1" applyAlignment="1">
      <alignment horizontal="center" vertical="top"/>
    </xf>
    <xf numFmtId="171" fontId="75" fillId="0" borderId="90" xfId="0" applyFont="1" applyFill="1" applyBorder="1" applyAlignment="1">
      <alignment vertical="top" wrapText="1"/>
    </xf>
    <xf numFmtId="171" fontId="75" fillId="0" borderId="90" xfId="0" applyFont="1" applyFill="1" applyBorder="1" applyAlignment="1">
      <alignment horizontal="left" vertical="top" wrapText="1"/>
    </xf>
    <xf numFmtId="298" fontId="75" fillId="0" borderId="89" xfId="0" applyNumberFormat="1" applyFont="1" applyFill="1" applyBorder="1" applyAlignment="1">
      <alignment horizontal="center" vertical="top"/>
    </xf>
    <xf numFmtId="173" fontId="75" fillId="0" borderId="91" xfId="0" applyNumberFormat="1" applyFont="1" applyFill="1" applyBorder="1" applyAlignment="1">
      <alignment horizontal="right" vertical="top" wrapText="1"/>
    </xf>
    <xf numFmtId="173" fontId="75" fillId="0" borderId="92" xfId="0" applyNumberFormat="1" applyFont="1" applyFill="1" applyBorder="1" applyAlignment="1">
      <alignment horizontal="right" vertical="top" wrapText="1"/>
    </xf>
    <xf numFmtId="298" fontId="134" fillId="74" borderId="94" xfId="0" applyNumberFormat="1" applyFont="1" applyFill="1" applyBorder="1" applyAlignment="1">
      <alignment horizontal="center" vertical="top"/>
    </xf>
    <xf numFmtId="172" fontId="13" fillId="5" borderId="6" xfId="0" applyNumberFormat="1" applyFont="1" applyFill="1" applyBorder="1" applyAlignment="1">
      <alignment horizontal="left" vertical="center" wrapText="1"/>
    </xf>
    <xf numFmtId="172" fontId="13" fillId="5" borderId="86" xfId="0" applyNumberFormat="1" applyFont="1" applyFill="1" applyBorder="1" applyAlignment="1">
      <alignment horizontal="center" vertical="center" wrapText="1"/>
    </xf>
    <xf numFmtId="0" fontId="3" fillId="0" borderId="0" xfId="631" applyFont="1" applyAlignment="1">
      <alignment horizontal="left" vertical="top" wrapText="1"/>
    </xf>
    <xf numFmtId="171" fontId="20" fillId="7" borderId="0" xfId="0" applyFont="1" applyFill="1" applyBorder="1" applyAlignment="1">
      <alignment vertical="center" wrapText="1"/>
    </xf>
    <xf numFmtId="298" fontId="134" fillId="7" borderId="0" xfId="0" applyNumberFormat="1" applyFont="1" applyFill="1" applyBorder="1" applyAlignment="1">
      <alignment horizontal="center" vertical="top"/>
    </xf>
    <xf numFmtId="300" fontId="13" fillId="7" borderId="0" xfId="0" applyNumberFormat="1" applyFont="1" applyFill="1" applyBorder="1" applyAlignment="1">
      <alignment horizontal="right" vertical="top"/>
    </xf>
    <xf numFmtId="171" fontId="10" fillId="2" borderId="90" xfId="1" applyNumberFormat="1" applyBorder="1" applyAlignment="1">
      <alignment vertical="center" wrapText="1"/>
    </xf>
    <xf numFmtId="1" fontId="10" fillId="2" borderId="89" xfId="1" applyNumberFormat="1" applyBorder="1" applyAlignment="1">
      <alignment horizontal="center" vertical="center" wrapText="1"/>
    </xf>
    <xf numFmtId="171" fontId="86" fillId="2" borderId="90" xfId="1" applyNumberFormat="1" applyFont="1" applyBorder="1" applyAlignment="1">
      <alignment horizontal="center" vertical="center" wrapText="1"/>
    </xf>
    <xf numFmtId="1" fontId="14" fillId="6" borderId="89" xfId="0" applyNumberFormat="1" applyFont="1" applyFill="1" applyBorder="1" applyAlignment="1">
      <alignment horizontal="center" vertical="center" wrapText="1"/>
    </xf>
    <xf numFmtId="300" fontId="14" fillId="6" borderId="89" xfId="0" applyNumberFormat="1" applyFont="1" applyFill="1" applyBorder="1" applyAlignment="1">
      <alignment horizontal="center" vertical="center" wrapText="1"/>
    </xf>
    <xf numFmtId="171" fontId="86" fillId="2" borderId="95" xfId="1" applyNumberFormat="1" applyFont="1" applyBorder="1" applyAlignment="1">
      <alignment horizontal="center" vertical="center" wrapText="1"/>
    </xf>
    <xf numFmtId="1" fontId="14" fillId="6" borderId="94" xfId="0" applyNumberFormat="1" applyFont="1" applyFill="1" applyBorder="1" applyAlignment="1">
      <alignment horizontal="center" vertical="center" wrapText="1"/>
    </xf>
    <xf numFmtId="300" fontId="14" fillId="6" borderId="94" xfId="0" applyNumberFormat="1" applyFont="1" applyFill="1" applyBorder="1" applyAlignment="1">
      <alignment horizontal="center" vertical="center" wrapText="1"/>
    </xf>
    <xf numFmtId="172" fontId="13" fillId="5" borderId="89" xfId="0" applyNumberFormat="1" applyFont="1" applyFill="1" applyBorder="1" applyAlignment="1">
      <alignment horizontal="center" vertical="center" wrapText="1"/>
    </xf>
    <xf numFmtId="171" fontId="274" fillId="2" borderId="89" xfId="1" applyNumberFormat="1" applyFont="1" applyBorder="1" applyAlignment="1">
      <alignment vertical="center" wrapText="1"/>
    </xf>
    <xf numFmtId="172" fontId="13" fillId="5" borderId="94" xfId="0" applyNumberFormat="1" applyFont="1" applyFill="1" applyBorder="1" applyAlignment="1">
      <alignment horizontal="right" vertical="center" wrapText="1"/>
    </xf>
    <xf numFmtId="171" fontId="11" fillId="0" borderId="0" xfId="0" applyFont="1" applyBorder="1"/>
    <xf numFmtId="171" fontId="11" fillId="0" borderId="96" xfId="0" applyFont="1" applyBorder="1"/>
    <xf numFmtId="192" fontId="14" fillId="6" borderId="80" xfId="0" applyNumberFormat="1" applyFont="1" applyFill="1" applyBorder="1" applyAlignment="1">
      <alignment horizontal="center" vertical="center" wrapText="1"/>
    </xf>
    <xf numFmtId="0" fontId="86" fillId="0" borderId="80" xfId="632" applyFont="1" applyBorder="1" applyAlignment="1">
      <alignment vertical="center" wrapText="1"/>
    </xf>
    <xf numFmtId="0" fontId="104" fillId="0" borderId="80" xfId="632" applyFont="1" applyBorder="1" applyAlignment="1">
      <alignment vertical="center" wrapText="1"/>
    </xf>
    <xf numFmtId="192" fontId="104" fillId="0" borderId="80" xfId="632" applyNumberFormat="1" applyFont="1" applyBorder="1" applyAlignment="1">
      <alignment vertical="center" wrapText="1"/>
    </xf>
    <xf numFmtId="171" fontId="19" fillId="0" borderId="80" xfId="0" applyFont="1" applyFill="1" applyBorder="1" applyAlignment="1">
      <alignment vertical="center" wrapText="1"/>
    </xf>
    <xf numFmtId="0" fontId="2" fillId="0" borderId="0" xfId="631" applyFont="1" applyAlignment="1">
      <alignment horizontal="left" vertical="top"/>
    </xf>
    <xf numFmtId="172" fontId="13" fillId="5" borderId="77" xfId="0" applyNumberFormat="1" applyFont="1" applyFill="1" applyBorder="1" applyAlignment="1">
      <alignment horizontal="left" vertical="center" wrapText="1"/>
    </xf>
    <xf numFmtId="172" fontId="13" fillId="5" borderId="78" xfId="0" applyNumberFormat="1" applyFont="1" applyFill="1" applyBorder="1" applyAlignment="1">
      <alignment horizontal="left" vertical="center" wrapText="1"/>
    </xf>
    <xf numFmtId="173" fontId="269" fillId="87" borderId="10" xfId="0" applyNumberFormat="1" applyFont="1" applyFill="1" applyBorder="1" applyAlignment="1">
      <alignment horizontal="right" vertical="top"/>
    </xf>
    <xf numFmtId="171" fontId="265" fillId="4" borderId="102" xfId="0" applyFont="1" applyFill="1" applyBorder="1" applyAlignment="1">
      <alignment horizontal="center" vertical="top" wrapText="1"/>
    </xf>
    <xf numFmtId="172" fontId="13" fillId="5" borderId="78" xfId="0" applyNumberFormat="1" applyFont="1" applyFill="1" applyBorder="1" applyAlignment="1">
      <alignment horizontal="center" vertical="center" wrapText="1"/>
    </xf>
    <xf numFmtId="172" fontId="13" fillId="5" borderId="79" xfId="0" applyNumberFormat="1" applyFont="1" applyFill="1" applyBorder="1" applyAlignment="1">
      <alignment horizontal="center" vertical="center" wrapText="1"/>
    </xf>
    <xf numFmtId="173" fontId="134" fillId="5" borderId="105" xfId="0" applyNumberFormat="1" applyFont="1" applyFill="1" applyBorder="1" applyAlignment="1">
      <alignment horizontal="right" vertical="top" wrapText="1"/>
    </xf>
    <xf numFmtId="171" fontId="134" fillId="7" borderId="103" xfId="0" applyFont="1" applyFill="1" applyBorder="1" applyAlignment="1">
      <alignment vertical="top" wrapText="1"/>
    </xf>
    <xf numFmtId="171" fontId="75" fillId="7" borderId="103" xfId="0" applyFont="1" applyFill="1" applyBorder="1" applyAlignment="1">
      <alignment horizontal="left" vertical="top" wrapText="1"/>
    </xf>
    <xf numFmtId="298" fontId="134" fillId="7" borderId="104" xfId="0" applyNumberFormat="1" applyFont="1" applyFill="1" applyBorder="1" applyAlignment="1">
      <alignment horizontal="center" vertical="top"/>
    </xf>
    <xf numFmtId="171" fontId="134" fillId="7" borderId="105" xfId="0" applyFont="1" applyFill="1" applyBorder="1" applyAlignment="1">
      <alignment horizontal="right" vertical="top"/>
    </xf>
    <xf numFmtId="171" fontId="134" fillId="74" borderId="95" xfId="0" applyFont="1" applyFill="1" applyBorder="1" applyAlignment="1">
      <alignment vertical="top" wrapText="1"/>
    </xf>
    <xf numFmtId="171" fontId="75" fillId="74" borderId="95" xfId="0" applyFont="1" applyFill="1" applyBorder="1" applyAlignment="1">
      <alignment horizontal="left" vertical="top" wrapText="1"/>
    </xf>
    <xf numFmtId="173" fontId="134" fillId="74" borderId="96" xfId="0" applyNumberFormat="1" applyFont="1" applyFill="1" applyBorder="1" applyAlignment="1">
      <alignment horizontal="right" vertical="top"/>
    </xf>
    <xf numFmtId="173" fontId="134" fillId="74" borderId="106" xfId="0" applyNumberFormat="1" applyFont="1" applyFill="1" applyBorder="1" applyAlignment="1">
      <alignment horizontal="right" vertical="top"/>
    </xf>
    <xf numFmtId="171" fontId="271" fillId="4" borderId="108" xfId="0" applyFont="1" applyFill="1" applyBorder="1" applyAlignment="1">
      <alignment horizontal="right" vertical="top"/>
    </xf>
    <xf numFmtId="171" fontId="265" fillId="4" borderId="108" xfId="0" applyFont="1" applyFill="1" applyBorder="1" applyAlignment="1">
      <alignment horizontal="right" vertical="top"/>
    </xf>
    <xf numFmtId="171" fontId="75" fillId="0" borderId="110" xfId="0" applyFont="1" applyFill="1" applyBorder="1" applyAlignment="1">
      <alignment vertical="top" wrapText="1"/>
    </xf>
    <xf numFmtId="171" fontId="75" fillId="0" borderId="110" xfId="0" applyFont="1" applyFill="1" applyBorder="1" applyAlignment="1">
      <alignment horizontal="left" vertical="top" wrapText="1"/>
    </xf>
    <xf numFmtId="298" fontId="75" fillId="0" borderId="111" xfId="0" applyNumberFormat="1" applyFont="1" applyFill="1" applyBorder="1" applyAlignment="1">
      <alignment horizontal="center" vertical="top"/>
    </xf>
    <xf numFmtId="171" fontId="75" fillId="0" borderId="110" xfId="0" applyFont="1" applyBorder="1" applyAlignment="1">
      <alignment vertical="top" wrapText="1"/>
    </xf>
    <xf numFmtId="171" fontId="75" fillId="0" borderId="95" xfId="0" applyFont="1" applyBorder="1" applyAlignment="1">
      <alignment vertical="top" wrapText="1"/>
    </xf>
    <xf numFmtId="171" fontId="75" fillId="0" borderId="95" xfId="0" applyFont="1" applyFill="1" applyBorder="1" applyAlignment="1">
      <alignment horizontal="left" vertical="top" wrapText="1"/>
    </xf>
    <xf numFmtId="298" fontId="75" fillId="0" borderId="94" xfId="0" applyNumberFormat="1" applyFont="1" applyFill="1" applyBorder="1" applyAlignment="1">
      <alignment horizontal="center" vertical="top"/>
    </xf>
    <xf numFmtId="173" fontId="134" fillId="5" borderId="106" xfId="0" applyNumberFormat="1" applyFont="1" applyFill="1" applyBorder="1" applyAlignment="1">
      <alignment horizontal="right" vertical="top" wrapText="1"/>
    </xf>
    <xf numFmtId="0" fontId="87" fillId="0" borderId="0" xfId="631" applyFont="1" applyAlignment="1">
      <alignment horizontal="center" vertical="center"/>
    </xf>
    <xf numFmtId="172" fontId="13" fillId="5" borderId="87" xfId="0" applyNumberFormat="1" applyFont="1" applyFill="1" applyBorder="1" applyAlignment="1">
      <alignment horizontal="center" vertical="center" wrapText="1"/>
    </xf>
    <xf numFmtId="172" fontId="13" fillId="5" borderId="81" xfId="0" applyNumberFormat="1" applyFont="1" applyFill="1" applyBorder="1" applyAlignment="1">
      <alignment horizontal="center" vertical="center" wrapText="1"/>
    </xf>
    <xf numFmtId="172" fontId="13" fillId="5" borderId="88" xfId="0" applyNumberFormat="1" applyFont="1" applyFill="1" applyBorder="1" applyAlignment="1">
      <alignment horizontal="center" vertical="center" wrapText="1"/>
    </xf>
    <xf numFmtId="172" fontId="13" fillId="5" borderId="49" xfId="0" applyNumberFormat="1" applyFont="1" applyFill="1" applyBorder="1" applyAlignment="1">
      <alignment horizontal="center" vertical="center" wrapText="1"/>
    </xf>
    <xf numFmtId="172" fontId="13" fillId="5" borderId="10" xfId="0" applyNumberFormat="1" applyFont="1" applyFill="1" applyBorder="1" applyAlignment="1">
      <alignment horizontal="center" vertical="center" wrapText="1"/>
    </xf>
    <xf numFmtId="172" fontId="13" fillId="5" borderId="5" xfId="0" applyNumberFormat="1" applyFont="1" applyFill="1" applyBorder="1" applyAlignment="1">
      <alignment horizontal="center" vertical="center" wrapText="1"/>
    </xf>
    <xf numFmtId="172" fontId="13" fillId="5" borderId="90" xfId="0" applyNumberFormat="1" applyFont="1" applyFill="1" applyBorder="1" applyAlignment="1">
      <alignment horizontal="center" vertical="center" wrapText="1"/>
    </xf>
    <xf numFmtId="172" fontId="13" fillId="5" borderId="91" xfId="0" applyNumberFormat="1" applyFont="1" applyFill="1" applyBorder="1" applyAlignment="1">
      <alignment horizontal="center" vertical="center" wrapText="1"/>
    </xf>
    <xf numFmtId="172" fontId="13" fillId="5" borderId="86" xfId="0" applyNumberFormat="1" applyFont="1" applyFill="1" applyBorder="1" applyAlignment="1">
      <alignment horizontal="center" vertical="center" wrapText="1"/>
    </xf>
    <xf numFmtId="172" fontId="13" fillId="5" borderId="93" xfId="0" applyNumberFormat="1" applyFont="1" applyFill="1" applyBorder="1" applyAlignment="1">
      <alignment horizontal="center" vertical="center" wrapText="1"/>
    </xf>
    <xf numFmtId="172" fontId="13" fillId="5" borderId="94" xfId="0" applyNumberFormat="1" applyFont="1" applyFill="1" applyBorder="1" applyAlignment="1">
      <alignment horizontal="center" vertical="center" wrapText="1"/>
    </xf>
    <xf numFmtId="172" fontId="13" fillId="5" borderId="77" xfId="0" applyNumberFormat="1" applyFont="1" applyFill="1" applyBorder="1" applyAlignment="1">
      <alignment horizontal="left" vertical="center" wrapText="1"/>
    </xf>
    <xf numFmtId="172" fontId="13" fillId="5" borderId="78" xfId="0" applyNumberFormat="1" applyFont="1" applyFill="1" applyBorder="1" applyAlignment="1">
      <alignment horizontal="left" vertical="center" wrapText="1"/>
    </xf>
    <xf numFmtId="172" fontId="13" fillId="5" borderId="79" xfId="0" applyNumberFormat="1" applyFont="1" applyFill="1" applyBorder="1" applyAlignment="1">
      <alignment horizontal="left" vertical="center" wrapText="1"/>
    </xf>
    <xf numFmtId="171" fontId="265" fillId="4" borderId="107" xfId="0" applyFont="1" applyFill="1" applyBorder="1" applyAlignment="1">
      <alignment vertical="top" wrapText="1"/>
    </xf>
    <xf numFmtId="171" fontId="265" fillId="4" borderId="101" xfId="0" applyFont="1" applyFill="1" applyBorder="1" applyAlignment="1">
      <alignment vertical="top" wrapText="1"/>
    </xf>
    <xf numFmtId="171" fontId="265" fillId="4" borderId="100" xfId="0" applyFont="1" applyFill="1" applyBorder="1" applyAlignment="1">
      <alignment horizontal="center" wrapText="1"/>
    </xf>
    <xf numFmtId="171" fontId="265" fillId="4" borderId="109" xfId="0" applyFont="1" applyFill="1" applyBorder="1" applyAlignment="1">
      <alignment horizontal="center" wrapText="1"/>
    </xf>
    <xf numFmtId="172" fontId="13" fillId="5" borderId="3" xfId="0" applyNumberFormat="1" applyFont="1" applyFill="1" applyBorder="1" applyAlignment="1">
      <alignment horizontal="center" vertical="center" wrapText="1"/>
    </xf>
    <xf numFmtId="172" fontId="13" fillId="5" borderId="30" xfId="0" applyNumberFormat="1" applyFont="1" applyFill="1" applyBorder="1" applyAlignment="1">
      <alignment horizontal="center" vertical="center" wrapText="1"/>
    </xf>
    <xf numFmtId="172" fontId="13" fillId="5" borderId="4" xfId="0" applyNumberFormat="1" applyFont="1" applyFill="1" applyBorder="1" applyAlignment="1">
      <alignment horizontal="center" vertical="center" wrapText="1"/>
    </xf>
    <xf numFmtId="172" fontId="13" fillId="5" borderId="6" xfId="0" applyNumberFormat="1" applyFont="1" applyFill="1" applyBorder="1" applyAlignment="1">
      <alignment horizontal="center" vertical="center" wrapText="1"/>
    </xf>
    <xf numFmtId="172" fontId="13" fillId="5" borderId="13" xfId="0" applyNumberFormat="1" applyFont="1" applyFill="1" applyBorder="1" applyAlignment="1">
      <alignment horizontal="center" vertical="center" wrapText="1"/>
    </xf>
    <xf numFmtId="0" fontId="87" fillId="0" borderId="0" xfId="631" applyFont="1" applyAlignment="1">
      <alignment vertical="center"/>
    </xf>
    <xf numFmtId="171" fontId="85" fillId="4" borderId="77" xfId="0" quotePrefix="1" applyFont="1" applyFill="1" applyBorder="1" applyAlignment="1">
      <alignment horizontal="center" vertical="center"/>
    </xf>
    <xf numFmtId="171" fontId="85" fillId="4" borderId="78" xfId="0" quotePrefix="1" applyFont="1" applyFill="1" applyBorder="1" applyAlignment="1">
      <alignment horizontal="center" vertical="center"/>
    </xf>
    <xf numFmtId="171" fontId="85" fillId="4" borderId="79" xfId="0" quotePrefix="1" applyFont="1" applyFill="1" applyBorder="1" applyAlignment="1">
      <alignment horizontal="center" vertical="center"/>
    </xf>
    <xf numFmtId="171" fontId="85" fillId="4" borderId="31" xfId="0" quotePrefix="1" applyFont="1" applyFill="1" applyBorder="1" applyAlignment="1">
      <alignment horizontal="center" vertical="center"/>
    </xf>
    <xf numFmtId="171" fontId="85" fillId="4" borderId="98" xfId="0" quotePrefix="1" applyFont="1" applyFill="1" applyBorder="1" applyAlignment="1">
      <alignment horizontal="center" vertical="center"/>
    </xf>
    <xf numFmtId="171" fontId="85" fillId="4" borderId="99" xfId="0" quotePrefix="1" applyFont="1" applyFill="1" applyBorder="1" applyAlignment="1">
      <alignment horizontal="center" vertical="center"/>
    </xf>
    <xf numFmtId="171" fontId="85" fillId="4" borderId="97" xfId="0" quotePrefix="1" applyFont="1" applyFill="1" applyBorder="1" applyAlignment="1">
      <alignment horizontal="center" vertical="center"/>
    </xf>
  </cellXfs>
  <cellStyles count="6572">
    <cellStyle name="_x0014_" xfId="2428" xr:uid="{00000000-0005-0000-0000-000000000000}"/>
    <cellStyle name=" " xfId="635" xr:uid="{00000000-0005-0000-0000-000001000000}"/>
    <cellStyle name="          _x000d__x000a_386grabber=vga.3gr_x000d__x000a_" xfId="636" xr:uid="{00000000-0005-0000-0000-000002000000}"/>
    <cellStyle name="_x000a_shell=progma" xfId="637" xr:uid="{00000000-0005-0000-0000-000003000000}"/>
    <cellStyle name="_x0007__x000b_" xfId="638" xr:uid="{00000000-0005-0000-0000-000004000000}"/>
    <cellStyle name="_x0014_&quot;_x0003__x0003__x000c_?_x0008__x0014_4_x0001_" xfId="639" xr:uid="{00000000-0005-0000-0000-000005000000}"/>
    <cellStyle name="$" xfId="640" xr:uid="{00000000-0005-0000-0000-000006000000}"/>
    <cellStyle name="$ &amp; ¢" xfId="641" xr:uid="{00000000-0005-0000-0000-000007000000}"/>
    <cellStyle name="$/mm" xfId="642" xr:uid="{00000000-0005-0000-0000-000008000000}"/>
    <cellStyle name="%" xfId="18" xr:uid="{00000000-0005-0000-0000-000009000000}"/>
    <cellStyle name="% 2" xfId="643" xr:uid="{00000000-0005-0000-0000-00000A000000}"/>
    <cellStyle name="% 2 2" xfId="644" xr:uid="{00000000-0005-0000-0000-00000B000000}"/>
    <cellStyle name="% 2 3" xfId="645" xr:uid="{00000000-0005-0000-0000-00000C000000}"/>
    <cellStyle name="% 2_Vendor Min Model V3_dwy08232011fg" xfId="646" xr:uid="{00000000-0005-0000-0000-00000D000000}"/>
    <cellStyle name="% 3" xfId="647" xr:uid="{00000000-0005-0000-0000-00000E000000}"/>
    <cellStyle name="% 4" xfId="648" xr:uid="{00000000-0005-0000-0000-00000F000000}"/>
    <cellStyle name="% 5" xfId="649" xr:uid="{00000000-0005-0000-0000-000010000000}"/>
    <cellStyle name="% 5 2" xfId="650" xr:uid="{00000000-0005-0000-0000-000011000000}"/>
    <cellStyle name="% 6" xfId="5732" xr:uid="{00000000-0005-0000-0000-000012000000}"/>
    <cellStyle name="%.00" xfId="651" xr:uid="{00000000-0005-0000-0000-000013000000}"/>
    <cellStyle name="%_080912-1843a (Cermak-AoA 40G muxcvr)mr" xfId="652" xr:uid="{00000000-0005-0000-0000-000014000000}"/>
    <cellStyle name="%_ATL to DC 100G 010809" xfId="653" xr:uid="{00000000-0005-0000-0000-000015000000}"/>
    <cellStyle name="%_Book3" xfId="654" xr:uid="{00000000-0005-0000-0000-000016000000}"/>
    <cellStyle name="%_Capex Check list OMS40985" xfId="655" xr:uid="{00000000-0005-0000-0000-000017000000}"/>
    <cellStyle name="%_Capex Check list OMS40985 2" xfId="656" xr:uid="{00000000-0005-0000-0000-000018000000}"/>
    <cellStyle name="%_Capex Check list OMS40985 RL2" xfId="657" xr:uid="{00000000-0005-0000-0000-000019000000}"/>
    <cellStyle name="%_Capex Check list OMS40985 RL3" xfId="658" xr:uid="{00000000-0005-0000-0000-00001A000000}"/>
    <cellStyle name="%_CenturyLInk SAP pricing comparision Outline Agreement 10202010  b" xfId="659" xr:uid="{00000000-0005-0000-0000-00001B000000}"/>
    <cellStyle name="%_Copy of VTN60-120G BOM_OME6500_120G_R2 Price Schedule 28Dec09" xfId="660" xr:uid="{00000000-0005-0000-0000-00001C000000}"/>
    <cellStyle name="%_JAMCW06-Y11-03_Network Expansion_ENV_v3" xfId="661" xr:uid="{00000000-0005-0000-0000-00001D000000}"/>
    <cellStyle name="%_JAMCW06-Y11-04_Network Expansion_ENV_v4" xfId="662" xr:uid="{00000000-0005-0000-0000-00001E000000}"/>
    <cellStyle name="%_Level3_OME6500_Proposal_01272010  bef (2)" xfId="663" xr:uid="{00000000-0005-0000-0000-00001F000000}"/>
    <cellStyle name="%_Level3_OME6500_Proposal_1272011mr" xfId="664" xr:uid="{00000000-0005-0000-0000-000020000000}"/>
    <cellStyle name="%_QQSM_1" xfId="665" xr:uid="{00000000-0005-0000-0000-000021000000}"/>
    <cellStyle name="%_Sheet1" xfId="666" xr:uid="{00000000-0005-0000-0000-000022000000}"/>
    <cellStyle name="%4_x0003_?투자계획 조정내역" xfId="667" xr:uid="{00000000-0005-0000-0000-000023000000}"/>
    <cellStyle name="(0%) &quot; - &quot;" xfId="668" xr:uid="{00000000-0005-0000-0000-000024000000}"/>
    <cellStyle name="(0%) &quot; - &quot;per" xfId="669" xr:uid="{00000000-0005-0000-0000-000025000000}"/>
    <cellStyle name="(0,000) &quot; - &quot;" xfId="670" xr:uid="{00000000-0005-0000-0000-000026000000}"/>
    <cellStyle name="(0,000) &quot; - &quot;num" xfId="671" xr:uid="{00000000-0005-0000-0000-000027000000}"/>
    <cellStyle name="(0.0%)" xfId="672" xr:uid="{00000000-0005-0000-0000-000028000000}"/>
    <cellStyle name="(2)" xfId="673" xr:uid="{00000000-0005-0000-0000-000029000000}"/>
    <cellStyle name="?" xfId="674" xr:uid="{00000000-0005-0000-0000-00002A000000}"/>
    <cellStyle name="??" xfId="675" xr:uid="{00000000-0005-0000-0000-00002B000000}"/>
    <cellStyle name="?? [0.00]_laroux" xfId="676" xr:uid="{00000000-0005-0000-0000-00002C000000}"/>
    <cellStyle name="??&amp;" xfId="677" xr:uid="{00000000-0005-0000-0000-00002D000000}"/>
    <cellStyle name="??&amp;O?" xfId="678" xr:uid="{00000000-0005-0000-0000-00002E000000}"/>
    <cellStyle name="??&amp;O?&amp;" xfId="679" xr:uid="{00000000-0005-0000-0000-00002F000000}"/>
    <cellStyle name="??&amp;O?&amp;H?" xfId="680" xr:uid="{00000000-0005-0000-0000-000030000000}"/>
    <cellStyle name="??&amp;O?&amp;H?_x0008_?" xfId="681" xr:uid="{00000000-0005-0000-0000-000031000000}"/>
    <cellStyle name="??&amp;O?&amp;H?_x0008_??_x0007__x0001__x0001_" xfId="682" xr:uid="{00000000-0005-0000-0000-000032000000}"/>
    <cellStyle name="??&amp;O?&amp;H?_x0008__x000f__x0007_?_x0007__Samsung - Appendix D - AUSTAR Equipment List Prices _General Schedul~1" xfId="683" xr:uid="{00000000-0005-0000-0000-000033000000}"/>
    <cellStyle name="??&amp;O?&amp;H?_x0008_x_x000b_P_x000c__x0007__x0001__x0001_" xfId="684" xr:uid="{00000000-0005-0000-0000-000034000000}"/>
    <cellStyle name="??&amp;?G_x0008_ X_x000a__x0007__x0001__x0001_" xfId="685" xr:uid="{00000000-0005-0000-0000-000035000000}"/>
    <cellStyle name="???? [0.00]_laroux" xfId="686" xr:uid="{00000000-0005-0000-0000-000036000000}"/>
    <cellStyle name="????_laroux" xfId="687" xr:uid="{00000000-0005-0000-0000-000037000000}"/>
    <cellStyle name="??_??" xfId="688" xr:uid="{00000000-0005-0000-0000-000038000000}"/>
    <cellStyle name="?AO_CASH FLOW " xfId="689" xr:uid="{00000000-0005-0000-0000-000039000000}"/>
    <cellStyle name="? [0.00]_sm1(smc021) " xfId="690" xr:uid="{00000000-0005-0000-0000-00003A000000}"/>
    <cellStyle name="?_sm1(smc021) " xfId="691" xr:uid="{00000000-0005-0000-0000-00003B000000}"/>
    <cellStyle name="?핺_CASH FLOW " xfId="692" xr:uid="{00000000-0005-0000-0000-00003C000000}"/>
    <cellStyle name="_(20060411)_호주허치슨 WCDMA 850_RNC 물자_수정_재료비작업" xfId="693" xr:uid="{00000000-0005-0000-0000-00003D000000}"/>
    <cellStyle name="__ [0]_BBD_3rd Party Price Format for Samsung.axls" xfId="694" xr:uid="{00000000-0005-0000-0000-00003E000000}"/>
    <cellStyle name="_00001-VMS 용량계산((리비아_051018)" xfId="695" xr:uid="{00000000-0005-0000-0000-00003F000000}"/>
    <cellStyle name="_000286082007010901_BOQ_Outgoing" xfId="696" xr:uid="{00000000-0005-0000-0000-000040000000}"/>
    <cellStyle name="_000286082007010901_BOQ_Outgoing2" xfId="697" xr:uid="{00000000-0005-0000-0000-000041000000}"/>
    <cellStyle name="_01 - Optical_Services_Quotation_Tool_14Sep09" xfId="698" xr:uid="{00000000-0005-0000-0000-000042000000}"/>
    <cellStyle name="_01 EQ CPL OME6500 NEFP Replace-SalesCopy1" xfId="699" xr:uid="{00000000-0005-0000-0000-000043000000}"/>
    <cellStyle name="_01 EQ CPL OME6500 NEFP Replace-SalesCopy1_QQSM_1" xfId="700" xr:uid="{00000000-0005-0000-0000-000044000000}"/>
    <cellStyle name="_01 EQ OME6500 40G VzW NEFP Replace-SalesCopy1" xfId="701" xr:uid="{00000000-0005-0000-0000-000045000000}"/>
    <cellStyle name="_0106고정부속명세" xfId="702" xr:uid="{00000000-0005-0000-0000-000046000000}"/>
    <cellStyle name="_0106전사세무자료" xfId="703" xr:uid="{00000000-0005-0000-0000-000047000000}"/>
    <cellStyle name="_0112전사세무자료" xfId="704" xr:uid="{00000000-0005-0000-0000-000048000000}"/>
    <cellStyle name="_01-용량설계(040816)" xfId="705" xr:uid="{00000000-0005-0000-0000-000049000000}"/>
    <cellStyle name="_02 0709_RD_funding_결산data_071004" xfId="706" xr:uid="{00000000-0005-0000-0000-00004A000000}"/>
    <cellStyle name="_02.Total_list_BvsAB_080417" xfId="707" xr:uid="{00000000-0005-0000-0000-00004B000000}"/>
    <cellStyle name="_'03~'05년 매출(CFO보고용,'05.1102) " xfId="708" xr:uid="{00000000-0005-0000-0000-00004C000000}"/>
    <cellStyle name="_030312_Phase별_ANAAA_미국_삼성전자_mail_23489" xfId="709" xr:uid="{00000000-0005-0000-0000-00004D000000}"/>
    <cellStyle name="_040426_상용AN-AAA_미국_삼성전자" xfId="710" xr:uid="{00000000-0005-0000-0000-00004E000000}"/>
    <cellStyle name="_041014_STP 물자(확인요청)_Revised by HeoWooYang" xfId="711" xr:uid="{00000000-0005-0000-0000-00004F000000}"/>
    <cellStyle name="_041115-RBT Price(DW E-mail_WIN)" xfId="712" xr:uid="{00000000-0005-0000-0000-000050000000}"/>
    <cellStyle name="_05_-_OM5000_BP_SIF_Ready_12-Oct-09" xfId="19" xr:uid="{00000000-0005-0000-0000-000051000000}"/>
    <cellStyle name="_05_-_OM5000_BP_SIF_Ready_12-Oct-09 2" xfId="713" xr:uid="{00000000-0005-0000-0000-000052000000}"/>
    <cellStyle name="_05_-_OM5000_BP_SIF_Ready_12-Oct-09 2 2" xfId="714" xr:uid="{00000000-0005-0000-0000-000053000000}"/>
    <cellStyle name="_05_-_OM5000_BP_SIF_Ready_12-Oct-09 2 2_Vendor Min Model V3_dwy08232011fg" xfId="715" xr:uid="{00000000-0005-0000-0000-000054000000}"/>
    <cellStyle name="_05_-_OM5000_BP_SIF_Ready_12-Oct-09 2 3" xfId="716" xr:uid="{00000000-0005-0000-0000-000055000000}"/>
    <cellStyle name="_05_-_OM5000_BP_SIF_Ready_12-Oct-09 2_Vendor Min Model V3_dwy08232011fg" xfId="717" xr:uid="{00000000-0005-0000-0000-000056000000}"/>
    <cellStyle name="_05_-_OM5000_BP_SIF_Ready_12-Oct-09 3" xfId="718" xr:uid="{00000000-0005-0000-0000-000057000000}"/>
    <cellStyle name="_05_-_OM5000_BP_SIF_Ready_12-Oct-09 3_Vendor Min Model V3_dwy08232011fg" xfId="719" xr:uid="{00000000-0005-0000-0000-000058000000}"/>
    <cellStyle name="_05_-_OM5000_BP_SIF_Ready_12-Oct-09 4" xfId="720" xr:uid="{00000000-0005-0000-0000-000059000000}"/>
    <cellStyle name="_05_-_OM5000_BP_SIF_Ready_12-Oct-09 5" xfId="5733" xr:uid="{00000000-0005-0000-0000-00005A000000}"/>
    <cellStyle name="_05_-_OM5000_BP_SIF_Ready_12-Oct-09_Book3" xfId="721" xr:uid="{00000000-0005-0000-0000-00005B000000}"/>
    <cellStyle name="_05_-_OM5000_BP_SIF_Ready_12-Oct-09_JAMCW06-Y11-03_Network Expansion_ENV_v3" xfId="722" xr:uid="{00000000-0005-0000-0000-00005C000000}"/>
    <cellStyle name="_05_-_OM5000_BP_SIF_Ready_12-Oct-09_JAMCW06-Y11-04_Network Expansion_ENV_v4" xfId="723" xr:uid="{00000000-0005-0000-0000-00005D000000}"/>
    <cellStyle name="_05_-_OM5000_BP_SIF_Ready_12-Oct-09_QQSM_1" xfId="724" xr:uid="{00000000-0005-0000-0000-00005E000000}"/>
    <cellStyle name="_05_-_OM5000_BP_SIF_Ready_12-Oct-09_Vendor Min Model V3_dwy08232011fg" xfId="725" xr:uid="{00000000-0005-0000-0000-00005F000000}"/>
    <cellStyle name="_'05~'06년 매출계획(DJ,PD보고용,'05.1013-Ver2.0) " xfId="726" xr:uid="{00000000-0005-0000-0000-000060000000}"/>
    <cellStyle name="_050112_WSS_WGW_DLR_DLM_Price Proposal for Coral Wireless" xfId="727" xr:uid="{00000000-0005-0000-0000-000061000000}"/>
    <cellStyle name="_050113_WSS_WGW_Price Proposal for MetroPCS_By TSM" xfId="728" xr:uid="{00000000-0005-0000-0000-000062000000}"/>
    <cellStyle name="_050614_HSS-BT_삼성전자_Mail" xfId="729" xr:uid="{00000000-0005-0000-0000-000063000000}"/>
    <cellStyle name="_050801_R&amp;D LLR정리(우K보완)" xfId="730" xr:uid="{00000000-0005-0000-0000-000064000000}"/>
    <cellStyle name="_06_-_Carrier_Ethernet_Boilerplate_20-Apr-09" xfId="20" xr:uid="{00000000-0005-0000-0000-000065000000}"/>
    <cellStyle name="_06_-_Carrier_Ethernet_Boilerplate_20-Apr-09 2" xfId="731" xr:uid="{00000000-0005-0000-0000-000066000000}"/>
    <cellStyle name="_06_-_Carrier_Ethernet_Boilerplate_20-Apr-09 2 2" xfId="732" xr:uid="{00000000-0005-0000-0000-000067000000}"/>
    <cellStyle name="_06_-_Carrier_Ethernet_Boilerplate_20-Apr-09 2 2_Vendor Min Model V3_dwy08232011fg" xfId="733" xr:uid="{00000000-0005-0000-0000-000068000000}"/>
    <cellStyle name="_06_-_Carrier_Ethernet_Boilerplate_20-Apr-09 2 3" xfId="734" xr:uid="{00000000-0005-0000-0000-000069000000}"/>
    <cellStyle name="_06_-_Carrier_Ethernet_Boilerplate_20-Apr-09 2_Vendor Min Model V3_dwy08232011fg" xfId="735" xr:uid="{00000000-0005-0000-0000-00006A000000}"/>
    <cellStyle name="_06_-_Carrier_Ethernet_Boilerplate_20-Apr-09 3" xfId="736" xr:uid="{00000000-0005-0000-0000-00006B000000}"/>
    <cellStyle name="_06_-_Carrier_Ethernet_Boilerplate_20-Apr-09 3_Vendor Min Model V3_dwy08232011fg" xfId="737" xr:uid="{00000000-0005-0000-0000-00006C000000}"/>
    <cellStyle name="_06_-_Carrier_Ethernet_Boilerplate_20-Apr-09 4" xfId="738" xr:uid="{00000000-0005-0000-0000-00006D000000}"/>
    <cellStyle name="_06_-_Carrier_Ethernet_Boilerplate_20-Apr-09 5" xfId="5734" xr:uid="{00000000-0005-0000-0000-00006E000000}"/>
    <cellStyle name="_06_-_Carrier_Ethernet_Boilerplate_20-Apr-09_Book3" xfId="739" xr:uid="{00000000-0005-0000-0000-00006F000000}"/>
    <cellStyle name="_06_-_Carrier_Ethernet_Boilerplate_20-Apr-09_JAMCW06-Y11-03_Network Expansion_ENV_v3" xfId="740" xr:uid="{00000000-0005-0000-0000-000070000000}"/>
    <cellStyle name="_06_-_Carrier_Ethernet_Boilerplate_20-Apr-09_JAMCW06-Y11-04_Network Expansion_ENV_v4" xfId="741" xr:uid="{00000000-0005-0000-0000-000071000000}"/>
    <cellStyle name="_06_-_Carrier_Ethernet_Boilerplate_20-Apr-09_QQSM_1" xfId="742" xr:uid="{00000000-0005-0000-0000-000072000000}"/>
    <cellStyle name="_06_-_Carrier_Ethernet_Boilerplate_20-Apr-09_Vendor Min Model V3_dwy08232011fg" xfId="743" xr:uid="{00000000-0005-0000-0000-000073000000}"/>
    <cellStyle name="_060417_Hutchison 850M WCDMA_가격작업_v.3" xfId="744" xr:uid="{00000000-0005-0000-0000-000074000000}"/>
    <cellStyle name="_0612_미지급비용_설정대상_07년 추가확인건" xfId="745" xr:uid="{00000000-0005-0000-0000-000075000000}"/>
    <cellStyle name="_0612_미지급비용_설정대상_07년 추가확인건_Summary of USGAAP Adj_Q307 CDMA Q307 Utilization_1009" xfId="746" xr:uid="{00000000-0005-0000-0000-000076000000}"/>
    <cellStyle name="_0705-Willow FR8200 견적서(KTF)-Email" xfId="747" xr:uid="{00000000-0005-0000-0000-000077000000}"/>
    <cellStyle name="_09 LLR Asia MEN CS team" xfId="748" xr:uid="{00000000-0005-0000-0000-000078000000}"/>
    <cellStyle name="_090720 Bank comparision" xfId="749" xr:uid="{00000000-0005-0000-0000-000079000000}"/>
    <cellStyle name="_10 - Optical Line System 1600 BP SIF Ready 19-Feb-09" xfId="21" xr:uid="{00000000-0005-0000-0000-00007A000000}"/>
    <cellStyle name="_10 - Optical Line System 1600 BP SIF Ready 19-Feb-09 2" xfId="750" xr:uid="{00000000-0005-0000-0000-00007B000000}"/>
    <cellStyle name="_10 - Optical Line System 1600 BP SIF Ready 19-Feb-09 2 2" xfId="751" xr:uid="{00000000-0005-0000-0000-00007C000000}"/>
    <cellStyle name="_10 - Optical Line System 1600 BP SIF Ready 19-Feb-09 2 2_Vendor Min Model V3_dwy08232011fg" xfId="752" xr:uid="{00000000-0005-0000-0000-00007D000000}"/>
    <cellStyle name="_10 - Optical Line System 1600 BP SIF Ready 19-Feb-09 2 3" xfId="753" xr:uid="{00000000-0005-0000-0000-00007E000000}"/>
    <cellStyle name="_10 - Optical Line System 1600 BP SIF Ready 19-Feb-09 2_Vendor Min Model V3_dwy08232011fg" xfId="754" xr:uid="{00000000-0005-0000-0000-00007F000000}"/>
    <cellStyle name="_10 - Optical Line System 1600 BP SIF Ready 19-Feb-09 3" xfId="755" xr:uid="{00000000-0005-0000-0000-000080000000}"/>
    <cellStyle name="_10 - Optical Line System 1600 BP SIF Ready 19-Feb-09 3_Vendor Min Model V3_dwy08232011fg" xfId="756" xr:uid="{00000000-0005-0000-0000-000081000000}"/>
    <cellStyle name="_10 - Optical Line System 1600 BP SIF Ready 19-Feb-09 4" xfId="757" xr:uid="{00000000-0005-0000-0000-000082000000}"/>
    <cellStyle name="_10 - Optical Line System 1600 BP SIF Ready 19-Feb-09 5" xfId="5735" xr:uid="{00000000-0005-0000-0000-000083000000}"/>
    <cellStyle name="_10 - Optical Line System 1600 BP SIF Ready 19-Feb-09_Book3" xfId="758" xr:uid="{00000000-0005-0000-0000-000084000000}"/>
    <cellStyle name="_10 - Optical Line System 1600 BP SIF Ready 19-Feb-09_JAMCW06-Y11-03_Network Expansion_ENV_v3" xfId="759" xr:uid="{00000000-0005-0000-0000-000085000000}"/>
    <cellStyle name="_10 - Optical Line System 1600 BP SIF Ready 19-Feb-09_JAMCW06-Y11-04_Network Expansion_ENV_v4" xfId="760" xr:uid="{00000000-0005-0000-0000-000086000000}"/>
    <cellStyle name="_10 - Optical Line System 1600 BP SIF Ready 19-Feb-09_QQSM_1" xfId="761" xr:uid="{00000000-0005-0000-0000-000087000000}"/>
    <cellStyle name="_10 - Optical Line System 1600 BP SIF Ready 19-Feb-09_Vendor Min Model V3_dwy08232011fg" xfId="762" xr:uid="{00000000-0005-0000-0000-000088000000}"/>
    <cellStyle name="_13 - Common Photonic Layer BP No Costs 10-Aug-07" xfId="763" xr:uid="{00000000-0005-0000-0000-000089000000}"/>
    <cellStyle name="_13_-_Common_Photonic_Layer_BP_09-Sep-09" xfId="22" xr:uid="{00000000-0005-0000-0000-00008A000000}"/>
    <cellStyle name="_13_-_Common_Photonic_Layer_BP_09-Sep-09 2" xfId="764" xr:uid="{00000000-0005-0000-0000-00008B000000}"/>
    <cellStyle name="_13_-_Common_Photonic_Layer_BP_09-Sep-09 2 2" xfId="765" xr:uid="{00000000-0005-0000-0000-00008C000000}"/>
    <cellStyle name="_13_-_Common_Photonic_Layer_BP_09-Sep-09 2 2_Vendor Min Model V3_dwy08232011fg" xfId="766" xr:uid="{00000000-0005-0000-0000-00008D000000}"/>
    <cellStyle name="_13_-_Common_Photonic_Layer_BP_09-Sep-09 2 3" xfId="767" xr:uid="{00000000-0005-0000-0000-00008E000000}"/>
    <cellStyle name="_13_-_Common_Photonic_Layer_BP_09-Sep-09 2_Vendor Min Model V3_dwy08232011fg" xfId="768" xr:uid="{00000000-0005-0000-0000-00008F000000}"/>
    <cellStyle name="_13_-_Common_Photonic_Layer_BP_09-Sep-09 3" xfId="769" xr:uid="{00000000-0005-0000-0000-000090000000}"/>
    <cellStyle name="_13_-_Common_Photonic_Layer_BP_09-Sep-09 3_Vendor Min Model V3_dwy08232011fg" xfId="770" xr:uid="{00000000-0005-0000-0000-000091000000}"/>
    <cellStyle name="_13_-_Common_Photonic_Layer_BP_09-Sep-09 4" xfId="771" xr:uid="{00000000-0005-0000-0000-000092000000}"/>
    <cellStyle name="_13_-_Common_Photonic_Layer_BP_09-Sep-09 5" xfId="5736" xr:uid="{00000000-0005-0000-0000-000093000000}"/>
    <cellStyle name="_13_-_Common_Photonic_Layer_BP_09-Sep-09_Book3" xfId="772" xr:uid="{00000000-0005-0000-0000-000094000000}"/>
    <cellStyle name="_13_-_Common_Photonic_Layer_BP_09-Sep-09_JAMCW06-Y11-03_Network Expansion_ENV_v3" xfId="773" xr:uid="{00000000-0005-0000-0000-000095000000}"/>
    <cellStyle name="_13_-_Common_Photonic_Layer_BP_09-Sep-09_JAMCW06-Y11-04_Network Expansion_ENV_v4" xfId="774" xr:uid="{00000000-0005-0000-0000-000096000000}"/>
    <cellStyle name="_13_-_Common_Photonic_Layer_BP_09-Sep-09_QQSM_1" xfId="775" xr:uid="{00000000-0005-0000-0000-000097000000}"/>
    <cellStyle name="_13_-_Common_Photonic_Layer_BP_09-Sep-09_Vendor Min Model V3_dwy08232011fg" xfId="776" xr:uid="{00000000-0005-0000-0000-000098000000}"/>
    <cellStyle name="_14 - Ethernet Access Boilerplate 3-Aug-09" xfId="23" xr:uid="{00000000-0005-0000-0000-000099000000}"/>
    <cellStyle name="_14 - Ethernet Access Boilerplate 3-Aug-09 2" xfId="777" xr:uid="{00000000-0005-0000-0000-00009A000000}"/>
    <cellStyle name="_14 - Ethernet Access Boilerplate 3-Aug-09 2 2" xfId="778" xr:uid="{00000000-0005-0000-0000-00009B000000}"/>
    <cellStyle name="_14 - Ethernet Access Boilerplate 3-Aug-09 2 2_Vendor Min Model V3_dwy08232011fg" xfId="779" xr:uid="{00000000-0005-0000-0000-00009C000000}"/>
    <cellStyle name="_14 - Ethernet Access Boilerplate 3-Aug-09 2 3" xfId="780" xr:uid="{00000000-0005-0000-0000-00009D000000}"/>
    <cellStyle name="_14 - Ethernet Access Boilerplate 3-Aug-09 2_Vendor Min Model V3_dwy08232011fg" xfId="781" xr:uid="{00000000-0005-0000-0000-00009E000000}"/>
    <cellStyle name="_14 - Ethernet Access Boilerplate 3-Aug-09 3" xfId="782" xr:uid="{00000000-0005-0000-0000-00009F000000}"/>
    <cellStyle name="_14 - Ethernet Access Boilerplate 3-Aug-09 3_Vendor Min Model V3_dwy08232011fg" xfId="783" xr:uid="{00000000-0005-0000-0000-0000A0000000}"/>
    <cellStyle name="_14 - Ethernet Access Boilerplate 3-Aug-09 4" xfId="784" xr:uid="{00000000-0005-0000-0000-0000A1000000}"/>
    <cellStyle name="_14 - Ethernet Access Boilerplate 3-Aug-09 5" xfId="5737" xr:uid="{00000000-0005-0000-0000-0000A2000000}"/>
    <cellStyle name="_14 - Ethernet Access Boilerplate 3-Aug-09_Book3" xfId="785" xr:uid="{00000000-0005-0000-0000-0000A3000000}"/>
    <cellStyle name="_14 - Ethernet Access Boilerplate 3-Aug-09_JAMCW06-Y11-03_Network Expansion_ENV_v3" xfId="786" xr:uid="{00000000-0005-0000-0000-0000A4000000}"/>
    <cellStyle name="_14 - Ethernet Access Boilerplate 3-Aug-09_JAMCW06-Y11-04_Network Expansion_ENV_v4" xfId="787" xr:uid="{00000000-0005-0000-0000-0000A5000000}"/>
    <cellStyle name="_14 - Ethernet Access Boilerplate 3-Aug-09_QQSM_1" xfId="788" xr:uid="{00000000-0005-0000-0000-0000A6000000}"/>
    <cellStyle name="_14 - Ethernet Access Boilerplate 3-Aug-09_Vendor Min Model V3_dwy08232011fg" xfId="789" xr:uid="{00000000-0005-0000-0000-0000A7000000}"/>
    <cellStyle name="_19 - OME1000 BP SIF Ready 20-Feb-09" xfId="24" xr:uid="{00000000-0005-0000-0000-0000A8000000}"/>
    <cellStyle name="_19 - OME1000 BP SIF Ready 20-Feb-09 2" xfId="790" xr:uid="{00000000-0005-0000-0000-0000A9000000}"/>
    <cellStyle name="_19 - OME1000 BP SIF Ready 20-Feb-09 2 2" xfId="791" xr:uid="{00000000-0005-0000-0000-0000AA000000}"/>
    <cellStyle name="_19 - OME1000 BP SIF Ready 20-Feb-09 2 2_Vendor Min Model V3_dwy08232011fg" xfId="792" xr:uid="{00000000-0005-0000-0000-0000AB000000}"/>
    <cellStyle name="_19 - OME1000 BP SIF Ready 20-Feb-09 2 3" xfId="793" xr:uid="{00000000-0005-0000-0000-0000AC000000}"/>
    <cellStyle name="_19 - OME1000 BP SIF Ready 20-Feb-09 2_Vendor Min Model V3_dwy08232011fg" xfId="794" xr:uid="{00000000-0005-0000-0000-0000AD000000}"/>
    <cellStyle name="_19 - OME1000 BP SIF Ready 20-Feb-09 3" xfId="795" xr:uid="{00000000-0005-0000-0000-0000AE000000}"/>
    <cellStyle name="_19 - OME1000 BP SIF Ready 20-Feb-09 3_Vendor Min Model V3_dwy08232011fg" xfId="796" xr:uid="{00000000-0005-0000-0000-0000AF000000}"/>
    <cellStyle name="_19 - OME1000 BP SIF Ready 20-Feb-09 4" xfId="797" xr:uid="{00000000-0005-0000-0000-0000B0000000}"/>
    <cellStyle name="_19 - OME1000 BP SIF Ready 20-Feb-09 5" xfId="5738" xr:uid="{00000000-0005-0000-0000-0000B1000000}"/>
    <cellStyle name="_19 - OME1000 BP SIF Ready 20-Feb-09_Book3" xfId="798" xr:uid="{00000000-0005-0000-0000-0000B2000000}"/>
    <cellStyle name="_19 - OME1000 BP SIF Ready 20-Feb-09_JAMCW06-Y11-03_Network Expansion_ENV_v3" xfId="799" xr:uid="{00000000-0005-0000-0000-0000B3000000}"/>
    <cellStyle name="_19 - OME1000 BP SIF Ready 20-Feb-09_JAMCW06-Y11-04_Network Expansion_ENV_v4" xfId="800" xr:uid="{00000000-0005-0000-0000-0000B4000000}"/>
    <cellStyle name="_19 - OME1000 BP SIF Ready 20-Feb-09_QQSM_1" xfId="801" xr:uid="{00000000-0005-0000-0000-0000B5000000}"/>
    <cellStyle name="_19 - OME1000 BP SIF Ready 20-Feb-09_Vendor Min Model V3_dwy08232011fg" xfId="802" xr:uid="{00000000-0005-0000-0000-0000B6000000}"/>
    <cellStyle name="_2_Appendix 4_Price Template-921121" xfId="803" xr:uid="{00000000-0005-0000-0000-0000B7000000}"/>
    <cellStyle name="_20 - OME 6110 and OME 6130 BP SIF Ready BP 06-Oct-09" xfId="25" xr:uid="{00000000-0005-0000-0000-0000B8000000}"/>
    <cellStyle name="_20 - OME 6110 and OME 6130 BP SIF Ready BP 06-Oct-09 2" xfId="804" xr:uid="{00000000-0005-0000-0000-0000B9000000}"/>
    <cellStyle name="_20 - OME 6110 and OME 6130 BP SIF Ready BP 06-Oct-09 2 2" xfId="805" xr:uid="{00000000-0005-0000-0000-0000BA000000}"/>
    <cellStyle name="_20 - OME 6110 and OME 6130 BP SIF Ready BP 06-Oct-09 2 2_Vendor Min Model V3_dwy08232011fg" xfId="806" xr:uid="{00000000-0005-0000-0000-0000BB000000}"/>
    <cellStyle name="_20 - OME 6110 and OME 6130 BP SIF Ready BP 06-Oct-09 2 3" xfId="807" xr:uid="{00000000-0005-0000-0000-0000BC000000}"/>
    <cellStyle name="_20 - OME 6110 and OME 6130 BP SIF Ready BP 06-Oct-09 2_Vendor Min Model V3_dwy08232011fg" xfId="808" xr:uid="{00000000-0005-0000-0000-0000BD000000}"/>
    <cellStyle name="_20 - OME 6110 and OME 6130 BP SIF Ready BP 06-Oct-09 3" xfId="809" xr:uid="{00000000-0005-0000-0000-0000BE000000}"/>
    <cellStyle name="_20 - OME 6110 and OME 6130 BP SIF Ready BP 06-Oct-09 3_Vendor Min Model V3_dwy08232011fg" xfId="810" xr:uid="{00000000-0005-0000-0000-0000BF000000}"/>
    <cellStyle name="_20 - OME 6110 and OME 6130 BP SIF Ready BP 06-Oct-09 4" xfId="811" xr:uid="{00000000-0005-0000-0000-0000C0000000}"/>
    <cellStyle name="_20 - OME 6110 and OME 6130 BP SIF Ready BP 06-Oct-09 5" xfId="5739" xr:uid="{00000000-0005-0000-0000-0000C1000000}"/>
    <cellStyle name="_20 - OME 6110 and OME 6130 BP SIF Ready BP 06-Oct-09_Book3" xfId="812" xr:uid="{00000000-0005-0000-0000-0000C2000000}"/>
    <cellStyle name="_20 - OME 6110 and OME 6130 BP SIF Ready BP 06-Oct-09_JAMCW06-Y11-03_Network Expansion_ENV_v3" xfId="813" xr:uid="{00000000-0005-0000-0000-0000C3000000}"/>
    <cellStyle name="_20 - OME 6110 and OME 6130 BP SIF Ready BP 06-Oct-09_JAMCW06-Y11-04_Network Expansion_ENV_v4" xfId="814" xr:uid="{00000000-0005-0000-0000-0000C4000000}"/>
    <cellStyle name="_20 - OME 6110 and OME 6130 BP SIF Ready BP 06-Oct-09_QQSM_1" xfId="815" xr:uid="{00000000-0005-0000-0000-0000C5000000}"/>
    <cellStyle name="_20 - OME 6110 and OME 6130 BP SIF Ready BP 06-Oct-09_Vendor Min Model V3_dwy08232011fg" xfId="816" xr:uid="{00000000-0005-0000-0000-0000C6000000}"/>
    <cellStyle name="_20040414 3rd party price format(0806,수정작업)" xfId="817" xr:uid="{00000000-0005-0000-0000-0000C7000000}"/>
    <cellStyle name="_20040805-1,삼성전자(이욱기),3310 ARRARY" xfId="818" xr:uid="{00000000-0005-0000-0000-0000C8000000}"/>
    <cellStyle name="_20040825 NEM  가격 정리 (1)" xfId="819" xr:uid="{00000000-0005-0000-0000-0000C9000000}"/>
    <cellStyle name="_2005_Carrier(US GAAP)_Q306_1007" xfId="820" xr:uid="{00000000-0005-0000-0000-0000CA000000}"/>
    <cellStyle name="_2005_Carrier(US GAAP)_Q306_1007_Summary of USGAAP Adj_Q307 CDMA Q307 Utilization_1009" xfId="821" xr:uid="{00000000-0005-0000-0000-0000CB000000}"/>
    <cellStyle name="_2005-2006 Order for Nortel - Oct" xfId="822" xr:uid="{00000000-0005-0000-0000-0000CC000000}"/>
    <cellStyle name="_2006 결산 US GAAP PCA 7" xfId="823" xr:uid="{00000000-0005-0000-0000-0000CD000000}"/>
    <cellStyle name="_2007ECA" xfId="824" xr:uid="{00000000-0005-0000-0000-0000CE000000}"/>
    <cellStyle name="_2009 Monthly Revenue Forecast Plan V5.0 (After 1Q revised)-23rdBOM" xfId="825" xr:uid="{00000000-0005-0000-0000-0000CF000000}"/>
    <cellStyle name="_2009 Monthly Revenue Forecast Plan V5.0 (After 1Q revised)-23rdBOM_2009.PL_Plan_Summary_'08. vs '09." xfId="826" xr:uid="{00000000-0005-0000-0000-0000D0000000}"/>
    <cellStyle name="_2009 revenue forecast V4.0 (choi)" xfId="827" xr:uid="{00000000-0005-0000-0000-0000D1000000}"/>
    <cellStyle name="_2009 revenue forecast V4.0 (choi)_2009.PL_Plan_Summary_'08. vs '09." xfId="828" xr:uid="{00000000-0005-0000-0000-0000D2000000}"/>
    <cellStyle name="_2009.LabourCost Allocation" xfId="829" xr:uid="{00000000-0005-0000-0000-0000D3000000}"/>
    <cellStyle name="_2009.LabourCost Allocation_2009.PL_Plan_Summary_'08. vs '09." xfId="830" xr:uid="{00000000-0005-0000-0000-0000D4000000}"/>
    <cellStyle name="_20a_-_OME_6150_SIF_Ready_BP_10-Sept-09" xfId="26" xr:uid="{00000000-0005-0000-0000-0000D5000000}"/>
    <cellStyle name="_20a_-_OME_6150_SIF_Ready_BP_10-Sept-09 2" xfId="831" xr:uid="{00000000-0005-0000-0000-0000D6000000}"/>
    <cellStyle name="_20a_-_OME_6150_SIF_Ready_BP_10-Sept-09 2 2" xfId="832" xr:uid="{00000000-0005-0000-0000-0000D7000000}"/>
    <cellStyle name="_20a_-_OME_6150_SIF_Ready_BP_10-Sept-09 2 2_Vendor Min Model V3_dwy08232011fg" xfId="833" xr:uid="{00000000-0005-0000-0000-0000D8000000}"/>
    <cellStyle name="_20a_-_OME_6150_SIF_Ready_BP_10-Sept-09 2 3" xfId="834" xr:uid="{00000000-0005-0000-0000-0000D9000000}"/>
    <cellStyle name="_20a_-_OME_6150_SIF_Ready_BP_10-Sept-09 2_Vendor Min Model V3_dwy08232011fg" xfId="835" xr:uid="{00000000-0005-0000-0000-0000DA000000}"/>
    <cellStyle name="_20a_-_OME_6150_SIF_Ready_BP_10-Sept-09 3" xfId="836" xr:uid="{00000000-0005-0000-0000-0000DB000000}"/>
    <cellStyle name="_20a_-_OME_6150_SIF_Ready_BP_10-Sept-09 3_Vendor Min Model V3_dwy08232011fg" xfId="837" xr:uid="{00000000-0005-0000-0000-0000DC000000}"/>
    <cellStyle name="_20a_-_OME_6150_SIF_Ready_BP_10-Sept-09 4" xfId="838" xr:uid="{00000000-0005-0000-0000-0000DD000000}"/>
    <cellStyle name="_20a_-_OME_6150_SIF_Ready_BP_10-Sept-09 5" xfId="5740" xr:uid="{00000000-0005-0000-0000-0000DE000000}"/>
    <cellStyle name="_20a_-_OME_6150_SIF_Ready_BP_10-Sept-09_Book3" xfId="839" xr:uid="{00000000-0005-0000-0000-0000DF000000}"/>
    <cellStyle name="_20a_-_OME_6150_SIF_Ready_BP_10-Sept-09_JAMCW06-Y11-03_Network Expansion_ENV_v3" xfId="840" xr:uid="{00000000-0005-0000-0000-0000E0000000}"/>
    <cellStyle name="_20a_-_OME_6150_SIF_Ready_BP_10-Sept-09_JAMCW06-Y11-04_Network Expansion_ENV_v4" xfId="841" xr:uid="{00000000-0005-0000-0000-0000E1000000}"/>
    <cellStyle name="_20a_-_OME_6150_SIF_Ready_BP_10-Sept-09_QQSM_1" xfId="842" xr:uid="{00000000-0005-0000-0000-0000E2000000}"/>
    <cellStyle name="_20a_-_OME_6150_SIF_Ready_BP_10-Sept-09_Vendor Min Model V3_dwy08232011fg" xfId="843" xr:uid="{00000000-0005-0000-0000-0000E3000000}"/>
    <cellStyle name="_21 - OME6500 Rel 5+ BP SIF Ready 28-Mar-08" xfId="27" xr:uid="{00000000-0005-0000-0000-0000E4000000}"/>
    <cellStyle name="_21 - OME6500 Rel 5+ BP SIF Ready 28-Mar-08 2" xfId="5741" xr:uid="{00000000-0005-0000-0000-0000E5000000}"/>
    <cellStyle name="_21 - OME6500 Rel 5+ BP SIF Ready 28-Mar-08_PST_MERS8600" xfId="844" xr:uid="{00000000-0005-0000-0000-0000E6000000}"/>
    <cellStyle name="_21 - OME6500 Rel 5+ BP SIF Ready 28-Mar-08_PST_MERS8600_1" xfId="845" xr:uid="{00000000-0005-0000-0000-0000E7000000}"/>
    <cellStyle name="_21 - OME6500 Rel 5+ BP SIF Ready 28-Mar-08_PST_MESU18xx" xfId="846" xr:uid="{00000000-0005-0000-0000-0000E8000000}"/>
    <cellStyle name="_22nd Aug-Annex A" xfId="847" xr:uid="{00000000-0005-0000-0000-0000E9000000}"/>
    <cellStyle name="_304 BTS sites BOM v3.4" xfId="848" xr:uid="{00000000-0005-0000-0000-0000EA000000}"/>
    <cellStyle name="_304 BTS sites BOM v3.7" xfId="849" xr:uid="{00000000-0005-0000-0000-0000EB000000}"/>
    <cellStyle name="_304 BTS_18K sites BOM v7.3 051217" xfId="850" xr:uid="{00000000-0005-0000-0000-0000EC000000}"/>
    <cellStyle name="_3rd Party price format" xfId="851" xr:uid="{00000000-0005-0000-0000-0000ED000000}"/>
    <cellStyle name="_3rd party price format 20040517" xfId="852" xr:uid="{00000000-0005-0000-0000-0000EE000000}"/>
    <cellStyle name="_5 S444 BTS sites BOM 03 Jan 06 v1.0" xfId="853" xr:uid="{00000000-0005-0000-0000-0000EF000000}"/>
    <cellStyle name="_5 S444 DDM Critical Expansions - 28 Dec 05 (BSS)_v1.0" xfId="854" xr:uid="{00000000-0005-0000-0000-0000F0000000}"/>
    <cellStyle name="_5th - VTNFinal18Aug-Bang gia kem thu du thau VTN (40~50Gb)-Final." xfId="855" xr:uid="{00000000-0005-0000-0000-0000F1000000}"/>
    <cellStyle name="_5월AR, Inv" xfId="856" xr:uid="{00000000-0005-0000-0000-0000F2000000}"/>
    <cellStyle name="_5월말실적MS2" xfId="857" xr:uid="{00000000-0005-0000-0000-0000F3000000}"/>
    <cellStyle name="_7월 AR module" xfId="858" xr:uid="{00000000-0005-0000-0000-0000F4000000}"/>
    <cellStyle name="_A107 Monthly Template" xfId="859" xr:uid="{00000000-0005-0000-0000-0000F5000000}"/>
    <cellStyle name="_AAPT 40G Sydney to Canberra Services v1 17Jul09" xfId="860" xr:uid="{00000000-0005-0000-0000-0000F6000000}"/>
    <cellStyle name="_Accts Optical_Services_Quotation_VERN OM1030 Heidelberg - Bandoora v1_21 Oct 08" xfId="861" xr:uid="{00000000-0005-0000-0000-0000F7000000}"/>
    <cellStyle name="_Accts Optical_Services_Quotation_VERN OM5K NW Bandoora Split v1_21 Oct 08" xfId="862" xr:uid="{00000000-0005-0000-0000-0000F8000000}"/>
    <cellStyle name="_Active OEM  Commercial Basset041027" xfId="863" xr:uid="{00000000-0005-0000-0000-0000F9000000}"/>
    <cellStyle name="_Active OEM  Commercial1" xfId="864" xr:uid="{00000000-0005-0000-0000-0000FA000000}"/>
    <cellStyle name="_Active OEM summary - V01.02" xfId="865" xr:uid="{00000000-0005-0000-0000-0000FB000000}"/>
    <cellStyle name="_Allocation_HCZ&amp;HDZ" xfId="866" xr:uid="{00000000-0005-0000-0000-0000FC000000}"/>
    <cellStyle name="_Antennas&amp;Feeders input 304 sites_v1.0" xfId="867" xr:uid="{00000000-0005-0000-0000-0000FD000000}"/>
    <cellStyle name="_ANZ_WF_Customer_Template_v5.2" xfId="868" xr:uid="{00000000-0005-0000-0000-0000FE000000}"/>
    <cellStyle name="_ANZ_WF_Uecomm Services Pricebook v7 17Mar09" xfId="869" xr:uid="{00000000-0005-0000-0000-0000FF000000}"/>
    <cellStyle name="_ANZ_WF_VERN LTU-Alfred Services v1.2 9Sep09" xfId="870" xr:uid="{00000000-0005-0000-0000-000000010000}"/>
    <cellStyle name="_ANZ_WF_VERN Swinburne 4G FC Services v1.2 30Apr09" xfId="871" xr:uid="{00000000-0005-0000-0000-000001010000}"/>
    <cellStyle name="_ANZ_WF_VERNet Swinburne Services v3.2 15Oct08" xfId="872" xr:uid="{00000000-0005-0000-0000-000002010000}"/>
    <cellStyle name="_APBW MTX Frame Graphical Overview_v0.1_201102" xfId="873" xr:uid="{00000000-0005-0000-0000-000003010000}"/>
    <cellStyle name="_APBW MTX Frame Graphical Overview_v0.3_051202" xfId="874" xr:uid="{00000000-0005-0000-0000-000004010000}"/>
    <cellStyle name="_APBW_IP_150802_Core Network_rev6_v2.0_External_format" xfId="875" xr:uid="{00000000-0005-0000-0000-000005010000}"/>
    <cellStyle name="_APBW_IP_150802_Core Network_rev6_v2.0_External_format_APBW 2nd PO_19Jan03" xfId="876" xr:uid="{00000000-0005-0000-0000-000006010000}"/>
    <cellStyle name="_APBW_IP_150802_Core Network_rev6_v2.0_External_format_Phase-1 Trunk  Link Summary_v3.7" xfId="877" xr:uid="{00000000-0005-0000-0000-000007010000}"/>
    <cellStyle name="_APBW_IP_150802_Core Network_rev6_v2.0_External_format_Phase-1 Trunk  Link Summary_v3.85" xfId="878" xr:uid="{00000000-0005-0000-0000-000008010000}"/>
    <cellStyle name="_APBW_IP_150802_Core Network_rev6_v2.0_External_format_Phase-1 Trunk  Link Summary_v3.9" xfId="879" xr:uid="{00000000-0005-0000-0000-000009010000}"/>
    <cellStyle name="_APBW_Links diagrams_1.7" xfId="880" xr:uid="{00000000-0005-0000-0000-00000A010000}"/>
    <cellStyle name="_Bangladesh BOQ_BTS" xfId="881" xr:uid="{00000000-0005-0000-0000-00000B010000}"/>
    <cellStyle name="_BankThai OM5200 V2" xfId="882" xr:uid="{00000000-0005-0000-0000-00000C010000}"/>
    <cellStyle name="_BankThai OM5200 V2_BSS expansion v2" xfId="883" xr:uid="{00000000-0005-0000-0000-00000D010000}"/>
    <cellStyle name="_BankThai OM5200 V2_Dacom_CS2K 100503 DW" xfId="884" xr:uid="{00000000-0005-0000-0000-00000E010000}"/>
    <cellStyle name="_BankThai OM5200 V2_Dacom_CS2K 100503 DW_Final_ Winform for Dacom-30Kv4(final)" xfId="885" xr:uid="{00000000-0005-0000-0000-00000F010000}"/>
    <cellStyle name="_BankThai OM5200 V2_NSS Ph5 service cost (no GMSC) summary v13" xfId="886" xr:uid="{00000000-0005-0000-0000-000010010000}"/>
    <cellStyle name="_BankThai OM5200 V2_NSS Ph5 service cost (With GMSC) summary v13" xfId="887" xr:uid="{00000000-0005-0000-0000-000011010000}"/>
    <cellStyle name="_BankThai OM5200 V2_NSS Ph5 Service Costs Summary v9" xfId="888" xr:uid="{00000000-0005-0000-0000-000012010000}"/>
    <cellStyle name="_BankThai OM5200 V2_PS_PSO_01542MSS(PVG and UMUX)_BOM_Inter-MSC_BSS_Expansion_V2 (Dec28 chg) cost" xfId="889" xr:uid="{00000000-0005-0000-0000-000013010000}"/>
    <cellStyle name="_BankThai OM5200 V2_PS_PSO_01542MSS(PVG and UMUX)_BOM_Inter-MSC_BSS_Expansion_V2 (Dec28 chg) cost_PSO_VtN240G_svc_cost_summary_v1 5 (2)" xfId="890" xr:uid="{00000000-0005-0000-0000-000014010000}"/>
    <cellStyle name="_BankThai OM5200 V2_PS_PSO_01714_Services_log_train_OEM_civils_6th March" xfId="891" xr:uid="{00000000-0005-0000-0000-000015010000}"/>
    <cellStyle name="_BankThai OM5200 V2_PS01268 PTML P4 JCO BSS expansion P&amp;B services costings summary v4.0 - 20050817" xfId="892" xr:uid="{00000000-0005-0000-0000-000016010000}"/>
    <cellStyle name="_BankThai OM5200 V2_PS01341 PTML P4 JCO - MSS expansion for Huawei IN &amp; Inter-MSC Services Cost Summary v3 050808" xfId="893" xr:uid="{00000000-0005-0000-0000-000017010000}"/>
    <cellStyle name="_BankThai OM5200 V2_PS01541 PTML BSS Interim Network Expansion P&amp;B services costings summary v1.1 - 20051108" xfId="894" xr:uid="{00000000-0005-0000-0000-000018010000}"/>
    <cellStyle name="_BankThai OM5200 V2_PS01541 PTML BSS Interim Network Expansion P&amp;B services costings summary v1.5 051201" xfId="895" xr:uid="{00000000-0005-0000-0000-000019010000}"/>
    <cellStyle name="_BankThai OM5200 V2_PS01542 PTML NSS INE Option 1a P&amp;B services costs v1.4 051220" xfId="896" xr:uid="{00000000-0005-0000-0000-00001A010000}"/>
    <cellStyle name="_BankThai OM5200 V2_PS3298 Telstra aTCA GGSN v1 20080513" xfId="897" xr:uid="{00000000-0005-0000-0000-00001B010000}"/>
    <cellStyle name="_BankThai OM5200 V2_PSO_VtN240G_svc_cost_summary_v1 5 (2)" xfId="898" xr:uid="{00000000-0005-0000-0000-00001C010000}"/>
    <cellStyle name="_BankThai OM5200 V2_PTML 5 B-Form_ Detail BoM 030605" xfId="899" xr:uid="{00000000-0005-0000-0000-00001D010000}"/>
    <cellStyle name="_BankThai OM5200 V2_PTML Interim 304 BTS Service tool 241105 v1" xfId="900" xr:uid="{00000000-0005-0000-0000-00001E010000}"/>
    <cellStyle name="_BankThai OM5200 V2_PTML Interim 304 BTS Service tool 241105 v1_PSO_VtN240G_svc_cost_summary_v1 5 (2)" xfId="901" xr:uid="{00000000-0005-0000-0000-00001F010000}"/>
    <cellStyle name="_BankThai OM5200 V2_PTML P4 JCO BSS expansion PB services costings summary v3.2 - 20050802" xfId="902" xr:uid="{00000000-0005-0000-0000-000020010000}"/>
    <cellStyle name="_BankThai OM5200 V2_PTML Ph4 InterMSC(v1.4) 050817" xfId="903" xr:uid="{00000000-0005-0000-0000-000021010000}"/>
    <cellStyle name="_BankThai OM5200 V2_PTML Ph4 InterMSC(v1.4) 050817_PSO_VtN240G_svc_cost_summary_v1 5 (2)" xfId="904" xr:uid="{00000000-0005-0000-0000-000022010000}"/>
    <cellStyle name="_BankThai OM5200 V2_PTML Phase 5 BSS 200605 BoM" xfId="905" xr:uid="{00000000-0005-0000-0000-000023010000}"/>
    <cellStyle name="_BankThai OM5200 V2_PTML Phase 5 BSS 200605 BoM_PSO_VtN240G_svc_cost_summary_v1 5 (2)" xfId="906" xr:uid="{00000000-0005-0000-0000-000024010000}"/>
    <cellStyle name="_BankThai OM5200 V2_PTML5 NSS Expansion Passive OEM Cost Consolidation v1.0 - 03Jun05" xfId="907" xr:uid="{00000000-0005-0000-0000-000025010000}"/>
    <cellStyle name="_BankThai OM5200 V2_PTML5 NSS Expansion Passive OEM Cost Consolidation v1.0 - 03Jun05_PSO_VtN240G_svc_cost_summary_v1 5 (2)" xfId="908" xr:uid="{00000000-0005-0000-0000-000026010000}"/>
    <cellStyle name="_BankThai OM5200 V2_PTMLp5 BSS expansion services costings v3 - 20050622" xfId="909" xr:uid="{00000000-0005-0000-0000-000027010000}"/>
    <cellStyle name="_BankThai OM5200 V2_SingTel Global MSS Network Service Cost v1.1" xfId="910" xr:uid="{00000000-0005-0000-0000-000028010000}"/>
    <cellStyle name="_BankThai OM5200 V21" xfId="911" xr:uid="{00000000-0005-0000-0000-000029010000}"/>
    <cellStyle name="_BankThai OM5200 V21_BSS expansion v2" xfId="912" xr:uid="{00000000-0005-0000-0000-00002A010000}"/>
    <cellStyle name="_BankThai OM5200 V21_Dacom_CS2K 100503 DW" xfId="913" xr:uid="{00000000-0005-0000-0000-00002B010000}"/>
    <cellStyle name="_BankThai OM5200 V21_Dacom_CS2K 100503 DW_Final_ Winform for Dacom-30Kv4(final)" xfId="914" xr:uid="{00000000-0005-0000-0000-00002C010000}"/>
    <cellStyle name="_BankThai OM5200 V21_NSS Ph5 service cost (no GMSC) summary v13" xfId="915" xr:uid="{00000000-0005-0000-0000-00002D010000}"/>
    <cellStyle name="_BankThai OM5200 V21_NSS Ph5 service cost (With GMSC) summary v13" xfId="916" xr:uid="{00000000-0005-0000-0000-00002E010000}"/>
    <cellStyle name="_BankThai OM5200 V21_NSS Ph5 Service Costs Summary v9" xfId="917" xr:uid="{00000000-0005-0000-0000-00002F010000}"/>
    <cellStyle name="_BankThai OM5200 V21_PS_PSO_01542MSS(PVG and UMUX)_BOM_Inter-MSC_BSS_Expansion_V2 (Dec28 chg) cost" xfId="918" xr:uid="{00000000-0005-0000-0000-000030010000}"/>
    <cellStyle name="_BankThai OM5200 V21_PS_PSO_01542MSS(PVG and UMUX)_BOM_Inter-MSC_BSS_Expansion_V2 (Dec28 chg) cost_PSO_VtN240G_svc_cost_summary_v1 5 (2)" xfId="919" xr:uid="{00000000-0005-0000-0000-000031010000}"/>
    <cellStyle name="_BankThai OM5200 V21_PS_PSO_01714_Services_log_train_OEM_civils_6th March" xfId="920" xr:uid="{00000000-0005-0000-0000-000032010000}"/>
    <cellStyle name="_BankThai OM5200 V21_PS01268 PTML P4 JCO BSS expansion P&amp;B services costings summary v4.0 - 20050817" xfId="921" xr:uid="{00000000-0005-0000-0000-000033010000}"/>
    <cellStyle name="_BankThai OM5200 V21_PS01341 PTML P4 JCO - MSS expansion for Huawei IN &amp; Inter-MSC Services Cost Summary v3 050808" xfId="922" xr:uid="{00000000-0005-0000-0000-000034010000}"/>
    <cellStyle name="_BankThai OM5200 V21_PS01541 PTML BSS Interim Network Expansion P&amp;B services costings summary v1.1 - 20051108" xfId="923" xr:uid="{00000000-0005-0000-0000-000035010000}"/>
    <cellStyle name="_BankThai OM5200 V21_PS01541 PTML BSS Interim Network Expansion P&amp;B services costings summary v1.5 051201" xfId="924" xr:uid="{00000000-0005-0000-0000-000036010000}"/>
    <cellStyle name="_BankThai OM5200 V21_PS01542 PTML NSS INE Option 1a P&amp;B services costs v1.4 051220" xfId="925" xr:uid="{00000000-0005-0000-0000-000037010000}"/>
    <cellStyle name="_BankThai OM5200 V21_PS3298 Telstra aTCA GGSN v1 20080513" xfId="926" xr:uid="{00000000-0005-0000-0000-000038010000}"/>
    <cellStyle name="_BankThai OM5200 V21_PSO_VtN240G_svc_cost_summary_v1 5 (2)" xfId="927" xr:uid="{00000000-0005-0000-0000-000039010000}"/>
    <cellStyle name="_BankThai OM5200 V21_PTML 5 B-Form_ Detail BoM 030605" xfId="928" xr:uid="{00000000-0005-0000-0000-00003A010000}"/>
    <cellStyle name="_BankThai OM5200 V21_PTML Interim 304 BTS Service tool 241105 v1" xfId="929" xr:uid="{00000000-0005-0000-0000-00003B010000}"/>
    <cellStyle name="_BankThai OM5200 V21_PTML Interim 304 BTS Service tool 241105 v1_PSO_VtN240G_svc_cost_summary_v1 5 (2)" xfId="930" xr:uid="{00000000-0005-0000-0000-00003C010000}"/>
    <cellStyle name="_BankThai OM5200 V21_PTML P4 JCO BSS expansion PB services costings summary v3.2 - 20050802" xfId="931" xr:uid="{00000000-0005-0000-0000-00003D010000}"/>
    <cellStyle name="_BankThai OM5200 V21_PTML Ph4 InterMSC(v1.4) 050817" xfId="932" xr:uid="{00000000-0005-0000-0000-00003E010000}"/>
    <cellStyle name="_BankThai OM5200 V21_PTML Ph4 InterMSC(v1.4) 050817_PSO_VtN240G_svc_cost_summary_v1 5 (2)" xfId="933" xr:uid="{00000000-0005-0000-0000-00003F010000}"/>
    <cellStyle name="_BankThai OM5200 V21_PTML Phase 5 BSS 200605 BoM" xfId="934" xr:uid="{00000000-0005-0000-0000-000040010000}"/>
    <cellStyle name="_BankThai OM5200 V21_PTML Phase 5 BSS 200605 BoM_PSO_VtN240G_svc_cost_summary_v1 5 (2)" xfId="935" xr:uid="{00000000-0005-0000-0000-000041010000}"/>
    <cellStyle name="_BankThai OM5200 V21_PTML5 NSS Expansion Passive OEM Cost Consolidation v1.0 - 03Jun05" xfId="936" xr:uid="{00000000-0005-0000-0000-000042010000}"/>
    <cellStyle name="_BankThai OM5200 V21_PTML5 NSS Expansion Passive OEM Cost Consolidation v1.0 - 03Jun05_PSO_VtN240G_svc_cost_summary_v1 5 (2)" xfId="937" xr:uid="{00000000-0005-0000-0000-000043010000}"/>
    <cellStyle name="_BankThai OM5200 V21_PTMLp5 BSS expansion services costings v3 - 20050622" xfId="938" xr:uid="{00000000-0005-0000-0000-000044010000}"/>
    <cellStyle name="_BankThai OM5200 V21_SingTel Global MSS Network Service Cost v1.1" xfId="939" xr:uid="{00000000-0005-0000-0000-000045010000}"/>
    <cellStyle name="_Bayantel OPAC May_03-CK" xfId="940" xr:uid="{00000000-0005-0000-0000-000046010000}"/>
    <cellStyle name="_Bayantel WinForm v5" xfId="941" xr:uid="{00000000-0005-0000-0000-000047010000}"/>
    <cellStyle name="_Bayantel WinForm v5_PSO_VtN240G_svc_cost_summary_v1 5 (2)" xfId="942" xr:uid="{00000000-0005-0000-0000-000048010000}"/>
    <cellStyle name="_BBC RA Pricing 2007-08-14v2 (2)" xfId="943" xr:uid="{00000000-0005-0000-0000-000049010000}"/>
    <cellStyle name="_BCMCS 시스템 공급 견적서_OTT030609-1" xfId="944" xr:uid="{00000000-0005-0000-0000-00004A010000}"/>
    <cellStyle name="_BCS TEAM SVC FEE" xfId="945" xr:uid="{00000000-0005-0000-0000-00004B010000}"/>
    <cellStyle name="_BCS3000" xfId="946" xr:uid="{00000000-0005-0000-0000-00004C010000}"/>
    <cellStyle name="_BCS3000_PST_OME6500_R5-ROHS" xfId="947" xr:uid="{00000000-0005-0000-0000-00004D010000}"/>
    <cellStyle name="_BCS3000_PST_OME6500_R5-ROHS_1" xfId="948" xr:uid="{00000000-0005-0000-0000-00004E010000}"/>
    <cellStyle name="_BCS3000_PST_OME6500_R5-ROHS_1_KurdsistanPST_4.7a" xfId="949" xr:uid="{00000000-0005-0000-0000-00004F010000}"/>
    <cellStyle name="_BCS3000_PST_OME6500_R5-ROHS_1_PST_WDM_PON" xfId="950" xr:uid="{00000000-0005-0000-0000-000050010000}"/>
    <cellStyle name="_BCS3000_PST_OME6500_R5-ROHS_PST_WDM_PON" xfId="951" xr:uid="{00000000-0005-0000-0000-000051010000}"/>
    <cellStyle name="_Bform_PTML_Ph5_withGMSC_24Jun05_split-contract_2115hrs (v.1)" xfId="952" xr:uid="{00000000-0005-0000-0000-000052010000}"/>
    <cellStyle name="_bform-cat optical-14Mar02-0910hrs" xfId="953" xr:uid="{00000000-0005-0000-0000-000053010000}"/>
    <cellStyle name="_bform-cat optical-14Mar02-0910hrs_Dacom_CS2K 100503 DW" xfId="954" xr:uid="{00000000-0005-0000-0000-000054010000}"/>
    <cellStyle name="_bform-cat optical-14Mar02-0910hrs_Dacom_CS2K 100503 DW_Final_ Winform for Dacom-30Kv4(final)" xfId="955" xr:uid="{00000000-0005-0000-0000-000055010000}"/>
    <cellStyle name="_bform-cat optical-14Mar02-0910hrs_PS356 Telekom Malaysia NGN requote Sc2 v8 20040331 cost" xfId="956" xr:uid="{00000000-0005-0000-0000-000056010000}"/>
    <cellStyle name="_bform-cat optical-14Mar02-0910hrs_PS356 Telekom Malaysia NGN requote Sc2 v8 20040331 cost_PSO_VtN240G_svc_cost_summary_v1 5 (2)" xfId="957" xr:uid="{00000000-0005-0000-0000-000057010000}"/>
    <cellStyle name="_bform-cat optical-14Mar02-0910hrs_PSO_VtN240G_svc_cost_summary_v1 5 (2)" xfId="958" xr:uid="{00000000-0005-0000-0000-000058010000}"/>
    <cellStyle name="_bform-cat optical-14Mar02-0910hrs_Succession B_C_D project percentages 040805" xfId="959" xr:uid="{00000000-0005-0000-0000-000059010000}"/>
    <cellStyle name="_Bform-VTN 80G RFP_26Nov07" xfId="960" xr:uid="{00000000-0005-0000-0000-00005A010000}"/>
    <cellStyle name="_Bform-VTN-240GExp-20Feb09" xfId="961" xr:uid="{00000000-0005-0000-0000-00005B010000}"/>
    <cellStyle name="_Bharti VoIP Demo v.3" xfId="962" xr:uid="{00000000-0005-0000-0000-00005C010000}"/>
    <cellStyle name="_Bharti VoIP Demo v.5" xfId="963" xr:uid="{00000000-0005-0000-0000-00005D010000}"/>
    <cellStyle name="_Bharti VoIP Win Financial v.2" xfId="964" xr:uid="{00000000-0005-0000-0000-00005E010000}"/>
    <cellStyle name="_Bharti VoIP Win Financial v.2_Dacom_CS2K 100503 DW" xfId="965" xr:uid="{00000000-0005-0000-0000-00005F010000}"/>
    <cellStyle name="_Bharti VoIP Win Financial v.2_Dacom_CS2K 100503 DW_Final_ Winform for Dacom-30Kv4(final)" xfId="966" xr:uid="{00000000-0005-0000-0000-000060010000}"/>
    <cellStyle name="_Bharti VoIP Win Financial v.2_PS356 Telekom Malaysia NGN requote Sc2 v8 20040331 cost" xfId="967" xr:uid="{00000000-0005-0000-0000-000061010000}"/>
    <cellStyle name="_Bharti VoIP Win Financial v.2_PS356 Telekom Malaysia NGN requote Sc2 v8 20040331 cost_PSO_VtN240G_svc_cost_summary_v1 5 (2)" xfId="968" xr:uid="{00000000-0005-0000-0000-000062010000}"/>
    <cellStyle name="_Bharti VoIP Win Financial v.2_PSO_VtN240G_svc_cost_summary_v1 5 (2)" xfId="969" xr:uid="{00000000-0005-0000-0000-000063010000}"/>
    <cellStyle name="_Bharti VoIP Win Financial v.2_Succession B_C_D project percentages 040805" xfId="970" xr:uid="{00000000-0005-0000-0000-000064010000}"/>
    <cellStyle name="_Bid input for OPA" xfId="971" xr:uid="{00000000-0005-0000-0000-000065010000}"/>
    <cellStyle name="_Bid Request Input Checklist1" xfId="972" xr:uid="{00000000-0005-0000-0000-000066010000}"/>
    <cellStyle name="_Black Box_ Ft.Sill Optical _05-23-07" xfId="28" xr:uid="{00000000-0005-0000-0000-000067010000}"/>
    <cellStyle name="_Black Box_ Ft.Sill Optical _05-23-07 2" xfId="5742" xr:uid="{00000000-0005-0000-0000-000068010000}"/>
    <cellStyle name="_Black Box_Managed Services GF5300 for set duration" xfId="29" xr:uid="{00000000-0005-0000-0000-000069010000}"/>
    <cellStyle name="_Black Box_Managed Services GF5300 for set duration 2" xfId="5743" xr:uid="{00000000-0005-0000-0000-00006A010000}"/>
    <cellStyle name="_BOM LH1600_R5" xfId="973" xr:uid="{00000000-0005-0000-0000-00006B010000}"/>
    <cellStyle name="_BOM LH1600_R5_Copy of VTN60-120G BOM_OME6500_120G_R2 Price Schedule 28Dec09" xfId="974" xr:uid="{00000000-0005-0000-0000-00006C010000}"/>
    <cellStyle name="_BOM review_Air Services Australia (ASA)" xfId="975" xr:uid="{00000000-0005-0000-0000-00006D010000}"/>
    <cellStyle name="_BOM review_Air Services Australia (ASA) v3" xfId="976" xr:uid="{00000000-0005-0000-0000-00006E010000}"/>
    <cellStyle name="_BOM review_Pipe Networks OM5200 Aug 2 FT  R1" xfId="977" xr:uid="{00000000-0005-0000-0000-00006F010000}"/>
    <cellStyle name="_bom singtel smw4 upgrade v0.1" xfId="978" xr:uid="{00000000-0005-0000-0000-000070010000}"/>
    <cellStyle name="_bom vtn nsrr v1-cost" xfId="979" xr:uid="{00000000-0005-0000-0000-000071010000}"/>
    <cellStyle name="_bom vtn nsrr v2.1_cost" xfId="980" xr:uid="{00000000-0005-0000-0000-000072010000}"/>
    <cellStyle name="_BOM_OMEA_VTN120G_ updated (28 Aug)" xfId="981" xr:uid="{00000000-0005-0000-0000-000073010000}"/>
    <cellStyle name="_Book1" xfId="30" xr:uid="{00000000-0005-0000-0000-000074010000}"/>
    <cellStyle name="_Book1 (version 1)" xfId="982" xr:uid="{00000000-0005-0000-0000-000075010000}"/>
    <cellStyle name="_Book1 (version 1)_Copy of VTN60-120G BOM_OME6500_120G_R2 Price Schedule 28Dec09" xfId="983" xr:uid="{00000000-0005-0000-0000-000076010000}"/>
    <cellStyle name="_Book1 (version 1)_PSO_VtN240G_svc_cost_summary_v1 5 (2)" xfId="984" xr:uid="{00000000-0005-0000-0000-000077010000}"/>
    <cellStyle name="_Book1 (version 1)_PSO_VtN240G_svc_cost_summary_v1 5 (2)_Copy of VTN60-120G BOM_OME6500_120G_R2 Price Schedule 28Dec09" xfId="985" xr:uid="{00000000-0005-0000-0000-000078010000}"/>
    <cellStyle name="_Book1 10" xfId="5744" xr:uid="{00000000-0005-0000-0000-000079010000}"/>
    <cellStyle name="_Book1 11" xfId="5745" xr:uid="{00000000-0005-0000-0000-00007A010000}"/>
    <cellStyle name="_Book1 12" xfId="5746" xr:uid="{00000000-0005-0000-0000-00007B010000}"/>
    <cellStyle name="_Book1 13" xfId="5747" xr:uid="{00000000-0005-0000-0000-00007C010000}"/>
    <cellStyle name="_Book1 14" xfId="5748" xr:uid="{00000000-0005-0000-0000-00007D010000}"/>
    <cellStyle name="_Book1 15" xfId="5749" xr:uid="{00000000-0005-0000-0000-00007E010000}"/>
    <cellStyle name="_Book1 16" xfId="5750" xr:uid="{00000000-0005-0000-0000-00007F010000}"/>
    <cellStyle name="_Book1 17" xfId="5751" xr:uid="{00000000-0005-0000-0000-000080010000}"/>
    <cellStyle name="_Book1 18" xfId="5752" xr:uid="{00000000-0005-0000-0000-000081010000}"/>
    <cellStyle name="_Book1 19" xfId="5753" xr:uid="{00000000-0005-0000-0000-000082010000}"/>
    <cellStyle name="_Book1 2" xfId="5754" xr:uid="{00000000-0005-0000-0000-000083010000}"/>
    <cellStyle name="_Book1 20" xfId="5755" xr:uid="{00000000-0005-0000-0000-000084010000}"/>
    <cellStyle name="_Book1 21" xfId="5756" xr:uid="{00000000-0005-0000-0000-000085010000}"/>
    <cellStyle name="_Book1 22" xfId="5757" xr:uid="{00000000-0005-0000-0000-000086010000}"/>
    <cellStyle name="_Book1 23" xfId="5758" xr:uid="{00000000-0005-0000-0000-000087010000}"/>
    <cellStyle name="_Book1 24" xfId="5759" xr:uid="{00000000-0005-0000-0000-000088010000}"/>
    <cellStyle name="_Book1 25" xfId="5760" xr:uid="{00000000-0005-0000-0000-000089010000}"/>
    <cellStyle name="_Book1 26" xfId="5761" xr:uid="{00000000-0005-0000-0000-00008A010000}"/>
    <cellStyle name="_Book1 27" xfId="5762" xr:uid="{00000000-0005-0000-0000-00008B010000}"/>
    <cellStyle name="_Book1 28" xfId="5763" xr:uid="{00000000-0005-0000-0000-00008C010000}"/>
    <cellStyle name="_Book1 29" xfId="5764" xr:uid="{00000000-0005-0000-0000-00008D010000}"/>
    <cellStyle name="_Book1 3" xfId="5765" xr:uid="{00000000-0005-0000-0000-00008E010000}"/>
    <cellStyle name="_Book1 30" xfId="5766" xr:uid="{00000000-0005-0000-0000-00008F010000}"/>
    <cellStyle name="_Book1 31" xfId="5767" xr:uid="{00000000-0005-0000-0000-000090010000}"/>
    <cellStyle name="_Book1 32" xfId="5768" xr:uid="{00000000-0005-0000-0000-000091010000}"/>
    <cellStyle name="_Book1 4" xfId="5769" xr:uid="{00000000-0005-0000-0000-000092010000}"/>
    <cellStyle name="_Book1 5" xfId="5770" xr:uid="{00000000-0005-0000-0000-000093010000}"/>
    <cellStyle name="_Book1 6" xfId="5771" xr:uid="{00000000-0005-0000-0000-000094010000}"/>
    <cellStyle name="_Book1 7" xfId="5772" xr:uid="{00000000-0005-0000-0000-000095010000}"/>
    <cellStyle name="_Book1 8" xfId="5773" xr:uid="{00000000-0005-0000-0000-000096010000}"/>
    <cellStyle name="_Book1 9" xfId="5774" xr:uid="{00000000-0005-0000-0000-000097010000}"/>
    <cellStyle name="_Book11" xfId="986" xr:uid="{00000000-0005-0000-0000-000098010000}"/>
    <cellStyle name="_Book11_PSO_VtN240G_svc_cost_summary_v1 5 (2)" xfId="987" xr:uid="{00000000-0005-0000-0000-000099010000}"/>
    <cellStyle name="_Book2" xfId="988" xr:uid="{00000000-0005-0000-0000-00009A010000}"/>
    <cellStyle name="_Book3" xfId="989" xr:uid="{00000000-0005-0000-0000-00009B010000}"/>
    <cellStyle name="_Book4" xfId="990" xr:uid="{00000000-0005-0000-0000-00009C010000}"/>
    <cellStyle name="_Book4_PSO_VtN240G_svc_cost_summary_v1 5 (2)" xfId="991" xr:uid="{00000000-0005-0000-0000-00009D010000}"/>
    <cellStyle name="_BOQ_CompactBTS" xfId="992" xr:uid="{00000000-0005-0000-0000-00009E010000}"/>
    <cellStyle name="_BOQ_CPDS_MFRM1900_Reliance_testbed_cost" xfId="993" xr:uid="{00000000-0005-0000-0000-00009F010000}"/>
    <cellStyle name="_BOQ_CPDS_MFRM1900_Reliance_testbed_cost_PSO_VtN240G_svc_cost_summary_v1 5 (2)" xfId="994" xr:uid="{00000000-0005-0000-0000-0000A0010000}"/>
    <cellStyle name="_BP with Front End - draft June 17th v3.3" xfId="995" xr:uid="{00000000-0005-0000-0000-0000A1010000}"/>
    <cellStyle name="_Brunei dstcom Total Price Sheet" xfId="996" xr:uid="{00000000-0005-0000-0000-0000A2010000}"/>
    <cellStyle name="_BS_서경TSC" xfId="997" xr:uid="{00000000-0005-0000-0000-0000A3010000}"/>
    <cellStyle name="_BSNL active OEM Pricing &amp; WF - v01.03" xfId="998" xr:uid="{00000000-0005-0000-0000-0000A4010000}"/>
    <cellStyle name="_BSNL active OEM Pricing &amp; WF - v01.03_PSO_VtN240G_svc_cost_summary_v1 5 (2)" xfId="999" xr:uid="{00000000-0005-0000-0000-0000A5010000}"/>
    <cellStyle name="_BSNL active OEM Pricing &amp; WF - v01.05a" xfId="1000" xr:uid="{00000000-0005-0000-0000-0000A6010000}"/>
    <cellStyle name="_BSNL active OEM Pricing &amp; WF - v01.05a_PSO_VtN240G_svc_cost_summary_v1 5 (2)" xfId="1001" xr:uid="{00000000-0005-0000-0000-0000A7010000}"/>
    <cellStyle name="_BSNL-CDMA-Financial-Analysisv5" xfId="1002" xr:uid="{00000000-0005-0000-0000-0000A8010000}"/>
    <cellStyle name="_BSS &amp; OEM - AMC price updated" xfId="1003" xr:uid="{00000000-0005-0000-0000-0000A9010000}"/>
    <cellStyle name="_BSS &amp; OEM - AMC price updated_PSO_VtN240G_svc_cost_summary_v1 5 (2)" xfId="1004" xr:uid="{00000000-0005-0000-0000-0000AA010000}"/>
    <cellStyle name="_BSS expansion v2" xfId="1005" xr:uid="{00000000-0005-0000-0000-0000AB010000}"/>
    <cellStyle name="_BSS expansion v2_PSO_VtN240G_svc_cost_summary_v1 5 (2)" xfId="1006" xr:uid="{00000000-0005-0000-0000-0000AC010000}"/>
    <cellStyle name="_BSS_Prov_2510_PTML Upgrade S222_S444" xfId="1007" xr:uid="{00000000-0005-0000-0000-0000AD010000}"/>
    <cellStyle name="_BSS_Prov_26_00" xfId="1008" xr:uid="{00000000-0005-0000-0000-0000AE010000}"/>
    <cellStyle name="_CDMA costtodate" xfId="1009" xr:uid="{00000000-0005-0000-0000-0000AF010000}"/>
    <cellStyle name="_Centralindo_Firewall_Quo_Aug_05_'02" xfId="1010" xr:uid="{00000000-0005-0000-0000-0000B0010000}"/>
    <cellStyle name="_CESD RFI BOQ -030809 + Services Pricing-v5 (2)" xfId="31" xr:uid="{00000000-0005-0000-0000-0000B1010000}"/>
    <cellStyle name="_CESD RFI BOQ -030809 + Services Pricing-v5 (2)_ITPD Section8 Table9 Pricing v1.0 15 April 11" xfId="32" xr:uid="{00000000-0005-0000-0000-0000B2010000}"/>
    <cellStyle name="_CESD RFI BOQ -030809 + Services Pricing-v5 (2)_ITPD2 Q1-3 Node Growth Pricing v0-2 110816 -prep" xfId="33" xr:uid="{00000000-0005-0000-0000-0000B3010000}"/>
    <cellStyle name="_CICM6.1 Y1 BOM v2" xfId="1011" xr:uid="{00000000-0005-0000-0000-0000B4010000}"/>
    <cellStyle name="_CICM6.1 Y2 BOM v1" xfId="1012" xr:uid="{00000000-0005-0000-0000-0000B5010000}"/>
    <cellStyle name="_CICM6.1 Y3 BOM v1" xfId="1013" xr:uid="{00000000-0005-0000-0000-0000B6010000}"/>
    <cellStyle name="_Cigular WCS RFI pricing proposal -TSM_V3.0" xfId="1014" xr:uid="{00000000-0005-0000-0000-0000B7010000}"/>
    <cellStyle name="_CKIDC20015" xfId="1015" xr:uid="{00000000-0005-0000-0000-0000B8010000}"/>
    <cellStyle name="_CKIDC20015_51.2k Expansion WIN Oct 14 ver1" xfId="1016" xr:uid="{00000000-0005-0000-0000-0000B9010000}"/>
    <cellStyle name="_CKIDC20015_51.2k Expansion WIN Oct 22 ver1" xfId="1017" xr:uid="{00000000-0005-0000-0000-0000BA010000}"/>
    <cellStyle name="_CKIDC20015_CMT 20k BoM" xfId="1018" xr:uid="{00000000-0005-0000-0000-0000BB010000}"/>
    <cellStyle name="_CKIDC20015_CMT 20k WIN Jan 10_Eric" xfId="1019" xr:uid="{00000000-0005-0000-0000-0000BC010000}"/>
    <cellStyle name="_CKIDC20015_CMT win v4.11" xfId="1020" xr:uid="{00000000-0005-0000-0000-0000BD010000}"/>
    <cellStyle name="_CKIDC20015_CMT win v4.11_Dacom_CS2K 100503 DW" xfId="1021" xr:uid="{00000000-0005-0000-0000-0000BE010000}"/>
    <cellStyle name="_CKIDC20015_CMT win v4.11_Final_ Winform for Dacom-30Kv4(final)" xfId="1022" xr:uid="{00000000-0005-0000-0000-0000BF010000}"/>
    <cellStyle name="_CKIDC20015_HKBN 100K Equipment Summary v3" xfId="1023" xr:uid="{00000000-0005-0000-0000-0000C0010000}"/>
    <cellStyle name="_CKIDC20015_iCable WIN Sept 27 ver 1.0" xfId="1024" xr:uid="{00000000-0005-0000-0000-0000C1010000}"/>
    <cellStyle name="_CKIDC20015_NWT WIN 40K Aug 27" xfId="1025" xr:uid="{00000000-0005-0000-0000-0000C2010000}"/>
    <cellStyle name="_CKIDC20015_NWT WIN 40K Aug 29" xfId="1026" xr:uid="{00000000-0005-0000-0000-0000C3010000}"/>
    <cellStyle name="_CKIDC20015_NWT WIN ver 1.0 July 26" xfId="1027" xr:uid="{00000000-0005-0000-0000-0000C4010000}"/>
    <cellStyle name="_CKIDC20015_WF ETNS ver 1.0 July 23" xfId="1028" xr:uid="{00000000-0005-0000-0000-0000C5010000}"/>
    <cellStyle name="_CMT 20k BoM" xfId="1029" xr:uid="{00000000-0005-0000-0000-0000C6010000}"/>
    <cellStyle name="_CMT 20k WIN Jan 10_Eric" xfId="1030" xr:uid="{00000000-0005-0000-0000-0000C7010000}"/>
    <cellStyle name="_CMT win v4.11" xfId="1031" xr:uid="{00000000-0005-0000-0000-0000C8010000}"/>
    <cellStyle name="_CMT win v4.11_Dacom_CS2K 100503 DW" xfId="1032" xr:uid="{00000000-0005-0000-0000-0000C9010000}"/>
    <cellStyle name="_CMT win v4.11_Dacom_CS2K 100503 DW_Final_ Winform for Dacom-30Kv4(final)" xfId="1033" xr:uid="{00000000-0005-0000-0000-0000CA010000}"/>
    <cellStyle name="_Compact BTS" xfId="1034" xr:uid="{00000000-0005-0000-0000-0000CB010000}"/>
    <cellStyle name="_compactBTS" xfId="1035" xr:uid="{00000000-0005-0000-0000-0000CC010000}"/>
    <cellStyle name="_Cover" xfId="1036" xr:uid="{00000000-0005-0000-0000-0000CD010000}"/>
    <cellStyle name="_Coversheet" xfId="34" xr:uid="{00000000-0005-0000-0000-0000CE010000}"/>
    <cellStyle name="_Coversheet 2" xfId="5775" xr:uid="{00000000-0005-0000-0000-0000CF010000}"/>
    <cellStyle name="_CS Div_Wireless contract summary (08401)_최종" xfId="1037" xr:uid="{00000000-0005-0000-0000-0000D0010000}"/>
    <cellStyle name="_CSL_IMS_BoM_v1" xfId="1038" xr:uid="{00000000-0005-0000-0000-0000D1010000}"/>
    <cellStyle name="_Customer Pricing v1" xfId="1039" xr:uid="{00000000-0005-0000-0000-0000D2010000}"/>
    <cellStyle name="_Customer Pricing v1_PSO_VtN240G_svc_cost_summary_v1 5 (2)" xfId="1040" xr:uid="{00000000-0005-0000-0000-0000D3010000}"/>
    <cellStyle name="_CWJAM02-Y10-01 PTAN,HBVW_WORKING_v1" xfId="1041" xr:uid="{00000000-0005-0000-0000-0000D4010000}"/>
    <cellStyle name="_CWPAN01-Y10-03_TN16X Replacement_WORKING_V3" xfId="1042" xr:uid="{00000000-0005-0000-0000-0000D5010000}"/>
    <cellStyle name="_Database Upload Template (draft)" xfId="35" xr:uid="{00000000-0005-0000-0000-0000D6010000}"/>
    <cellStyle name="_Database Upload Template (draft) 2" xfId="1043" xr:uid="{00000000-0005-0000-0000-0000D7010000}"/>
    <cellStyle name="_Database Upload Template (draft) 2 2" xfId="1044" xr:uid="{00000000-0005-0000-0000-0000D8010000}"/>
    <cellStyle name="_Database Upload Template (draft) 2 2_Vendor Min Model V3_dwy08232011fg" xfId="1045" xr:uid="{00000000-0005-0000-0000-0000D9010000}"/>
    <cellStyle name="_Database Upload Template (draft) 2 3" xfId="1046" xr:uid="{00000000-0005-0000-0000-0000DA010000}"/>
    <cellStyle name="_Database Upload Template (draft) 2_Vendor Min Model V3_dwy08232011fg" xfId="1047" xr:uid="{00000000-0005-0000-0000-0000DB010000}"/>
    <cellStyle name="_Database Upload Template (draft) 3" xfId="1048" xr:uid="{00000000-0005-0000-0000-0000DC010000}"/>
    <cellStyle name="_Database Upload Template (draft) 3_Vendor Min Model V3_dwy08232011fg" xfId="1049" xr:uid="{00000000-0005-0000-0000-0000DD010000}"/>
    <cellStyle name="_Database Upload Template (draft) 4" xfId="1050" xr:uid="{00000000-0005-0000-0000-0000DE010000}"/>
    <cellStyle name="_Database Upload Template (draft) 5" xfId="5776" xr:uid="{00000000-0005-0000-0000-0000DF010000}"/>
    <cellStyle name="_Database Upload Template (draft)_Book3" xfId="1051" xr:uid="{00000000-0005-0000-0000-0000E0010000}"/>
    <cellStyle name="_Database Upload Template (draft)_JAMCW06-Y11-03_Network Expansion_ENV_v3" xfId="1052" xr:uid="{00000000-0005-0000-0000-0000E1010000}"/>
    <cellStyle name="_Database Upload Template (draft)_JAMCW06-Y11-04_Network Expansion_ENV_v4" xfId="1053" xr:uid="{00000000-0005-0000-0000-0000E2010000}"/>
    <cellStyle name="_Database Upload Template (draft)_QQSM_1" xfId="1054" xr:uid="{00000000-0005-0000-0000-0000E3010000}"/>
    <cellStyle name="_Database Upload Template (draft)_Vendor Min Model V3_dwy08232011fg" xfId="1055" xr:uid="{00000000-0005-0000-0000-0000E4010000}"/>
    <cellStyle name="_DATABOOK_J(1).H.Chung v2" xfId="1056" xr:uid="{00000000-0005-0000-0000-0000E5010000}"/>
    <cellStyle name="_DATABOOK_J(2).H.Chung v1" xfId="1057" xr:uid="{00000000-0005-0000-0000-0000E6010000}"/>
    <cellStyle name="_DATABOOK_J.H.Chung v4" xfId="1058" xr:uid="{00000000-0005-0000-0000-0000E7010000}"/>
    <cellStyle name="_DATABOOK_J.H.Chung v5_capa" xfId="1059" xr:uid="{00000000-0005-0000-0000-0000E8010000}"/>
    <cellStyle name="_DATABOOK_Normailized ebitda_0220" xfId="1060" xr:uid="{00000000-0005-0000-0000-0000E9010000}"/>
    <cellStyle name="_Databook_Seokyung_Draft_SYLEE_Feb20" xfId="1061" xr:uid="{00000000-0005-0000-0000-0000EA010000}"/>
    <cellStyle name="_Databook_Seokyung_Sales" xfId="1062" xr:uid="{00000000-0005-0000-0000-0000EB010000}"/>
    <cellStyle name="_Databook_Seokyung_Sales(0221)" xfId="1063" xr:uid="{00000000-0005-0000-0000-0000EC010000}"/>
    <cellStyle name="_Databook_Seokyung_Sales(1)" xfId="1064" xr:uid="{00000000-0005-0000-0000-0000ED010000}"/>
    <cellStyle name="_Databook_Seokyung_추가분_SYLEE" xfId="1065" xr:uid="{00000000-0005-0000-0000-0000EE010000}"/>
    <cellStyle name="_Databook_서경TSC_0217_도현_TR by SYLEE" xfId="1066" xr:uid="{00000000-0005-0000-0000-0000EF010000}"/>
    <cellStyle name="_DC power input 304 sites_BSS with 25% additional capacity-Updated 15-Nov-FINAL-v 1.31 (RW corrections)" xfId="1067" xr:uid="{00000000-0005-0000-0000-0000F0010000}"/>
    <cellStyle name="_Disco port map BSC1 APBW V2.0" xfId="1068" xr:uid="{00000000-0005-0000-0000-0000F1010000}"/>
    <cellStyle name="_Disco port map BSC13 APBW V3.0" xfId="1069" xr:uid="{00000000-0005-0000-0000-0000F2010000}"/>
    <cellStyle name="_Disco port map BSC3 APBW V2.0" xfId="1070" xr:uid="{00000000-0005-0000-0000-0000F3010000}"/>
    <cellStyle name="_DLM_050225" xfId="1071" xr:uid="{00000000-0005-0000-0000-0000F4010000}"/>
    <cellStyle name="_DLR N240 Tool_050110" xfId="1072" xr:uid="{00000000-0005-0000-0000-0000F5010000}"/>
    <cellStyle name="_DLR N240 Tool_050225" xfId="1073" xr:uid="{00000000-0005-0000-0000-0000F6010000}"/>
    <cellStyle name="_Dobbins AFB OM3500 GF6300 Maint 082407" xfId="36" xr:uid="{00000000-0005-0000-0000-0000F7010000}"/>
    <cellStyle name="_Dobbins AFB OM3500 GF6300 Maint 082407 2" xfId="1074" xr:uid="{00000000-0005-0000-0000-0000F8010000}"/>
    <cellStyle name="_Dobbins AFB OM3500 GF6300 Maint 082407 2 2" xfId="1075" xr:uid="{00000000-0005-0000-0000-0000F9010000}"/>
    <cellStyle name="_Dobbins AFB OM3500 GF6300 Maint 082407 2 2_Vendor Min Model V3_dwy08232011fg" xfId="1076" xr:uid="{00000000-0005-0000-0000-0000FA010000}"/>
    <cellStyle name="_Dobbins AFB OM3500 GF6300 Maint 082407 2 3" xfId="1077" xr:uid="{00000000-0005-0000-0000-0000FB010000}"/>
    <cellStyle name="_Dobbins AFB OM3500 GF6300 Maint 082407 2_Vendor Min Model V3_dwy08232011fg" xfId="1078" xr:uid="{00000000-0005-0000-0000-0000FC010000}"/>
    <cellStyle name="_Dobbins AFB OM3500 GF6300 Maint 082407 3" xfId="1079" xr:uid="{00000000-0005-0000-0000-0000FD010000}"/>
    <cellStyle name="_Dobbins AFB OM3500 GF6300 Maint 082407 3_Vendor Min Model V3_dwy08232011fg" xfId="1080" xr:uid="{00000000-0005-0000-0000-0000FE010000}"/>
    <cellStyle name="_Dobbins AFB OM3500 GF6300 Maint 082407 4" xfId="1081" xr:uid="{00000000-0005-0000-0000-0000FF010000}"/>
    <cellStyle name="_Dobbins AFB OM3500 GF6300 Maint 082407 5" xfId="5777" xr:uid="{00000000-0005-0000-0000-000000020000}"/>
    <cellStyle name="_Dobbins AFB OM3500 GF6300 Maint 082407_Book3" xfId="1082" xr:uid="{00000000-0005-0000-0000-000001020000}"/>
    <cellStyle name="_Dobbins AFB OM3500 GF6300 Maint 082407_JAMCW06-Y11-03_Network Expansion_ENV_v3" xfId="1083" xr:uid="{00000000-0005-0000-0000-000002020000}"/>
    <cellStyle name="_Dobbins AFB OM3500 GF6300 Maint 082407_JAMCW06-Y11-04_Network Expansion_ENV_v4" xfId="1084" xr:uid="{00000000-0005-0000-0000-000003020000}"/>
    <cellStyle name="_Dobbins AFB OM3500 GF6300 Maint 082407_QQSM_1" xfId="1085" xr:uid="{00000000-0005-0000-0000-000004020000}"/>
    <cellStyle name="_Dobbins AFB OM3500 GF6300 Maint 082407_Vendor Min Model V3_dwy08232011fg" xfId="1086" xr:uid="{00000000-0005-0000-0000-000005020000}"/>
    <cellStyle name="_DoE Las Vegas Verizon Optical - return and replace quote" xfId="37" xr:uid="{00000000-0005-0000-0000-000006020000}"/>
    <cellStyle name="_DoE Las Vegas Verizon Optical - return and replace quote 2" xfId="5778" xr:uid="{00000000-0005-0000-0000-000007020000}"/>
    <cellStyle name="_DRAFT - MEN IC Time Standards v0 1" xfId="1087" xr:uid="{00000000-0005-0000-0000-000008020000}"/>
    <cellStyle name="_DTCO2_SPM-BSC" xfId="1088" xr:uid="{00000000-0005-0000-0000-000009020000}"/>
    <cellStyle name="_DTCO2_SPM-BSC_PSO_VtN240G_svc_cost_summary_v1 5 (2)" xfId="1089" xr:uid="{00000000-0005-0000-0000-00000A020000}"/>
    <cellStyle name="_DVcom Active OEM Summary From EC" xfId="1090" xr:uid="{00000000-0005-0000-0000-00000B020000}"/>
    <cellStyle name="_DVCOM_OEM - VMS_v1.0 - cost main VMS" xfId="1091" xr:uid="{00000000-0005-0000-0000-00000C020000}"/>
    <cellStyle name="_DVCOM_OEM - VMS_v1.0 - cost main VMS_PSO_VtN240G_svc_cost_summary_v1 5 (2)" xfId="1092" xr:uid="{00000000-0005-0000-0000-00000D020000}"/>
    <cellStyle name="_EATP_testbed_compact-miniRE-boomer-ROS_1900MFRM-CPDS_071604BOM" xfId="1093" xr:uid="{00000000-0005-0000-0000-00000E020000}"/>
    <cellStyle name="_Eltek VMS Power Requirement v1.4 LOT1-4 140206 rl" xfId="1094" xr:uid="{00000000-0005-0000-0000-00000F020000}"/>
    <cellStyle name="_Ent. Q1,Q2 실적정리" xfId="1095" xr:uid="{00000000-0005-0000-0000-000010020000}"/>
    <cellStyle name="_Ent. Q2 US GAAP" xfId="1096" xr:uid="{00000000-0005-0000-0000-000011020000}"/>
    <cellStyle name="_Ent_June Outlook Ver2.1" xfId="1097" xr:uid="{00000000-0005-0000-0000-000012020000}"/>
    <cellStyle name="_Enterprise Outsourcing Q207" xfId="1098" xr:uid="{00000000-0005-0000-0000-000013020000}"/>
    <cellStyle name="_Enterprise PCA entry" xfId="1099" xr:uid="{00000000-0005-0000-0000-000014020000}"/>
    <cellStyle name="_Enterprise Reconciliation Q2 '07" xfId="1100" xr:uid="{00000000-0005-0000-0000-000015020000}"/>
    <cellStyle name="_Enterprise revenue Q206" xfId="1101" xr:uid="{00000000-0005-0000-0000-000016020000}"/>
    <cellStyle name="_Enterprise(Q106 USGAAP)_Reverse_2Q 2006" xfId="1102" xr:uid="{00000000-0005-0000-0000-000017020000}"/>
    <cellStyle name="_Enterprise(Q107 US GAAP)_Q107_0410" xfId="1103" xr:uid="{00000000-0005-0000-0000-000018020000}"/>
    <cellStyle name="_Enterprise(Q405_Q107_Util US GAAP)_Q207_0709" xfId="1104" xr:uid="{00000000-0005-0000-0000-000019020000}"/>
    <cellStyle name="_Enterprise(Q405_Q107_Util US GAAP)_Q207_작업파일" xfId="1105" xr:uid="{00000000-0005-0000-0000-00001A020000}"/>
    <cellStyle name="_ePlus DKO Alteon Maintenance Quote" xfId="38" xr:uid="{00000000-0005-0000-0000-00001B020000}"/>
    <cellStyle name="_ePlus DKO Alteon Maintenance Quote 2" xfId="5779" xr:uid="{00000000-0005-0000-0000-00001C020000}"/>
    <cellStyle name="_E-port_Alarm" xfId="1106" xr:uid="{00000000-0005-0000-0000-00001D020000}"/>
    <cellStyle name="_EQ CPL Cleveland to Springfield 2009 v3-SalesCopy1" xfId="1107" xr:uid="{00000000-0005-0000-0000-00001E020000}"/>
    <cellStyle name="_EQ CPL Cleveland to Springfield 2009 v3-SalesCopy1_QQSM_1" xfId="1108" xr:uid="{00000000-0005-0000-0000-00001F020000}"/>
    <cellStyle name="_EQ CPL Cleveland to Springfield 2009 v4-SalesCopy1" xfId="1109" xr:uid="{00000000-0005-0000-0000-000020020000}"/>
    <cellStyle name="_EQ CPL Cleveland to Springfield 2009 v4-SalesCopy1_QQSM_1" xfId="1110" xr:uid="{00000000-0005-0000-0000-000021020000}"/>
    <cellStyle name="_EQ CPL Cleveland to Springfield 2009-SalesCopy1" xfId="1111" xr:uid="{00000000-0005-0000-0000-000022020000}"/>
    <cellStyle name="_EQ CPL Cleveland to Springfield 2009-SalesCopy1_QQSM_1" xfId="1112" xr:uid="{00000000-0005-0000-0000-000023020000}"/>
    <cellStyle name="_EQ CPL M46365 Cleveland to Lemoyne-SalesCopy2" xfId="1113" xr:uid="{00000000-0005-0000-0000-000024020000}"/>
    <cellStyle name="_EQ CPL MXXXX Clev to Lemoyne-SalesCopy1" xfId="1114" xr:uid="{00000000-0005-0000-0000-000025020000}"/>
    <cellStyle name="_EQ CPL Option1 v3 new pricing-SalesCopy1" xfId="1115" xr:uid="{00000000-0005-0000-0000-000026020000}"/>
    <cellStyle name="_EQ CPL Option1 v3 new pricing-SalesCopy1_QQSM_1" xfId="1116" xr:uid="{00000000-0005-0000-0000-000027020000}"/>
    <cellStyle name="_EQ CPL Option1 v4 new pricing-SalesCopy1" xfId="1117" xr:uid="{00000000-0005-0000-0000-000028020000}"/>
    <cellStyle name="_EQ CPL Option1 v4 new pricing-SalesCopy1_QQSM_1" xfId="1118" xr:uid="{00000000-0005-0000-0000-000029020000}"/>
    <cellStyle name="_EQ CPL Option1 v4 Rel 3.1-SalesCopy1" xfId="1119" xr:uid="{00000000-0005-0000-0000-00002A020000}"/>
    <cellStyle name="_EQ CPL Option1 v4 Rel 3.1-SalesCopy1_QQSM_1" xfId="1120" xr:uid="{00000000-0005-0000-0000-00002B020000}"/>
    <cellStyle name="_EQ DX Metro #2 v2-SalesCopy1" xfId="1121" xr:uid="{00000000-0005-0000-0000-00002C020000}"/>
    <cellStyle name="_EQ DX Metro #2 v2-SalesCopy1_QQSM_1" xfId="1122" xr:uid="{00000000-0005-0000-0000-00002D020000}"/>
    <cellStyle name="_EQ DX Metro #2-SalesCopy1" xfId="1123" xr:uid="{00000000-0005-0000-0000-00002E020000}"/>
    <cellStyle name="_EQ DX Metro #2-SalesCopy1_QQSM_1" xfId="1124" xr:uid="{00000000-0005-0000-0000-00002F020000}"/>
    <cellStyle name="_EQ DX Yonkers-SalesCopy1" xfId="1125" xr:uid="{00000000-0005-0000-0000-000030020000}"/>
    <cellStyle name="_EQ DX Yonkers-SalesCopy1_QQSM_1" xfId="1126" xr:uid="{00000000-0005-0000-0000-000031020000}"/>
    <cellStyle name="_EQ HDXc M Newark-SalesCopy1" xfId="1127" xr:uid="{00000000-0005-0000-0000-000032020000}"/>
    <cellStyle name="_EQ HDXc M Newark-SalesCopy1_QQSM_1" xfId="1128" xr:uid="{00000000-0005-0000-0000-000033020000}"/>
    <cellStyle name="_EQ HDXc Syracuse-SalesCopy1" xfId="1129" xr:uid="{00000000-0005-0000-0000-000034020000}"/>
    <cellStyle name="_EQ HDXc Syracuse-SalesCopy1_QQSM_1" xfId="1130" xr:uid="{00000000-0005-0000-0000-000035020000}"/>
    <cellStyle name="_EQ LH1600 Metro#2-SalesCopy1" xfId="1131" xr:uid="{00000000-0005-0000-0000-000036020000}"/>
    <cellStyle name="_EQ LH1600 Metro#2-SalesCopy1_QQSM_1" xfId="1132" xr:uid="{00000000-0005-0000-0000-000037020000}"/>
    <cellStyle name="_EQ LH1600 Yonkers-SalesCopy1" xfId="1133" xr:uid="{00000000-0005-0000-0000-000038020000}"/>
    <cellStyle name="_EQ LH1600 Yonkers-SalesCopy1_QQSM_1" xfId="1134" xr:uid="{00000000-0005-0000-0000-000039020000}"/>
    <cellStyle name="_EQ M49499 NEFP Waves 40G POTP 2Rv1-SalesCopy1" xfId="1135" xr:uid="{00000000-0005-0000-0000-00003A020000}"/>
    <cellStyle name="_EQ M49499 NEFP Waves 40G POTP 2Rv2-SalesCopy1" xfId="1136" xr:uid="{00000000-0005-0000-0000-00003B020000}"/>
    <cellStyle name="_EQ M49499 NEFP Waves 40G POTP v1-SalesCopy1" xfId="1137" xr:uid="{00000000-0005-0000-0000-00003C020000}"/>
    <cellStyle name="_EQ M49500 NEFP Waves 10G NGM v1-SalesCopy2" xfId="1138" xr:uid="{00000000-0005-0000-0000-00003D020000}"/>
    <cellStyle name="_EQ NY 40G Converged Replace L-70 v3-SalesCopy1" xfId="1139" xr:uid="{00000000-0005-0000-0000-00003E020000}"/>
    <cellStyle name="_EQ NY 40G Converged Replace L-70-SalesCopy1" xfId="1140" xr:uid="{00000000-0005-0000-0000-00003F020000}"/>
    <cellStyle name="_EQ OM3500 M42984-SalesCopy1" xfId="1141" xr:uid="{00000000-0005-0000-0000-000040020000}"/>
    <cellStyle name="_EQ OM3500 M42984-SalesCopy1_QQSM_1" xfId="1142" xr:uid="{00000000-0005-0000-0000-000041020000}"/>
    <cellStyle name="_EQ OME 6500 40G L-70-SalesCopy1" xfId="1143" xr:uid="{00000000-0005-0000-0000-000042020000}"/>
    <cellStyle name="_EQ OME6500 BB-SalesCopy1" xfId="1144" xr:uid="{00000000-0005-0000-0000-000043020000}"/>
    <cellStyle name="_EQ OME6500 Cleveland to Springfield 2009 v4-SalesCopy1" xfId="1145" xr:uid="{00000000-0005-0000-0000-000044020000}"/>
    <cellStyle name="_EQ OME6500 Cleveland to Springfield-SalesCopy1" xfId="1146" xr:uid="{00000000-0005-0000-0000-000045020000}"/>
    <cellStyle name="_EQ OME6500 Grand Rapids_Kal_Lansing v1-SalesCopy1" xfId="1147" xr:uid="{00000000-0005-0000-0000-000046020000}"/>
    <cellStyle name="_EQ OME6500 Kalamazoo to Westland v1-SalesCopy1" xfId="1148" xr:uid="{00000000-0005-0000-0000-000047020000}"/>
    <cellStyle name="_EQ OME6500 Kalamazoo to Westland v2-SalesCopy1" xfId="1149" xr:uid="{00000000-0005-0000-0000-000048020000}"/>
    <cellStyle name="_EQ OME6500 Kalamazoo to Westland-SalesCopy1" xfId="1150" xr:uid="{00000000-0005-0000-0000-000049020000}"/>
    <cellStyle name="_EQ OME6500 M46365 Cleveland to Lemoyne-SalesCopy1" xfId="1151" xr:uid="{00000000-0005-0000-0000-00004A020000}"/>
    <cellStyle name="_EQ OME6500 MXXXXX Clevelnad to Lemoyne-SalesCopy1" xfId="1152" xr:uid="{00000000-0005-0000-0000-00004B020000}"/>
    <cellStyle name="_EQ OME6500 Wash to Baltimore 40G Wave Add -SalesCopy1" xfId="1153" xr:uid="{00000000-0005-0000-0000-00004C020000}"/>
    <cellStyle name="_EQ OME6500 Washington to Baltimore 40G v1-SalesCopy1" xfId="1154" xr:uid="{00000000-0005-0000-0000-00004D020000}"/>
    <cellStyle name="_EQ VzW SEFP HDXc Ring 3 v1-SalesCopy1" xfId="1155" xr:uid="{00000000-0005-0000-0000-00004E020000}"/>
    <cellStyle name="_EQ Yonkers OME6500 with 40G Converged-SalesCopy1" xfId="1156" xr:uid="{00000000-0005-0000-0000-00004F020000}"/>
    <cellStyle name="_EQ Yonkers OME6500 with LH-SalesCopy1" xfId="1157" xr:uid="{00000000-0005-0000-0000-000050020000}"/>
    <cellStyle name="_ER India SM Consolidation  V4" xfId="1158" xr:uid="{00000000-0005-0000-0000-000051020000}"/>
    <cellStyle name="_ES-SV-PT" xfId="39" xr:uid="{00000000-0005-0000-0000-000052020000}"/>
    <cellStyle name="_ES-SV-PT 2" xfId="5780" xr:uid="{00000000-0005-0000-0000-000053020000}"/>
    <cellStyle name="_Excel Pricing Cover Page BSNL Nortel" xfId="1159" xr:uid="{00000000-0005-0000-0000-000054020000}"/>
    <cellStyle name="_Excel Pricing Cover Page BSNL Nortel_PSO_VtN240G_svc_cost_summary_v1 5 (2)" xfId="1160" xr:uid="{00000000-0005-0000-0000-000055020000}"/>
    <cellStyle name="_FD30067 Dobbins OM3500 9-4-07 (post site survey) option 1-SalesCopy1" xfId="40" xr:uid="{00000000-0005-0000-0000-000056020000}"/>
    <cellStyle name="_FD30067 Dobbins OM3500 9-4-07 (post site survey) option 1-SalesCopy1 2" xfId="1161" xr:uid="{00000000-0005-0000-0000-000057020000}"/>
    <cellStyle name="_FD30067 Dobbins OM3500 9-4-07 (post site survey) option 1-SalesCopy1 2 2" xfId="1162" xr:uid="{00000000-0005-0000-0000-000058020000}"/>
    <cellStyle name="_FD30067 Dobbins OM3500 9-4-07 (post site survey) option 1-SalesCopy1 2 2_Vendor Min Model V3_dwy08232011fg" xfId="1163" xr:uid="{00000000-0005-0000-0000-000059020000}"/>
    <cellStyle name="_FD30067 Dobbins OM3500 9-4-07 (post site survey) option 1-SalesCopy1 2 3" xfId="1164" xr:uid="{00000000-0005-0000-0000-00005A020000}"/>
    <cellStyle name="_FD30067 Dobbins OM3500 9-4-07 (post site survey) option 1-SalesCopy1 2_Vendor Min Model V3_dwy08232011fg" xfId="1165" xr:uid="{00000000-0005-0000-0000-00005B020000}"/>
    <cellStyle name="_FD30067 Dobbins OM3500 9-4-07 (post site survey) option 1-SalesCopy1 3" xfId="1166" xr:uid="{00000000-0005-0000-0000-00005C020000}"/>
    <cellStyle name="_FD30067 Dobbins OM3500 9-4-07 (post site survey) option 1-SalesCopy1 3_Vendor Min Model V3_dwy08232011fg" xfId="1167" xr:uid="{00000000-0005-0000-0000-00005D020000}"/>
    <cellStyle name="_FD30067 Dobbins OM3500 9-4-07 (post site survey) option 1-SalesCopy1 4" xfId="1168" xr:uid="{00000000-0005-0000-0000-00005E020000}"/>
    <cellStyle name="_FD30067 Dobbins OM3500 9-4-07 (post site survey) option 1-SalesCopy1 5" xfId="5781" xr:uid="{00000000-0005-0000-0000-00005F020000}"/>
    <cellStyle name="_FD30067 Dobbins OM3500 9-4-07 (post site survey) option 1-SalesCopy1_Book3" xfId="1169" xr:uid="{00000000-0005-0000-0000-000060020000}"/>
    <cellStyle name="_FD30067 Dobbins OM3500 9-4-07 (post site survey) option 1-SalesCopy1_JAMCW06-Y11-03_Network Expansion_ENV_v3" xfId="1170" xr:uid="{00000000-0005-0000-0000-000061020000}"/>
    <cellStyle name="_FD30067 Dobbins OM3500 9-4-07 (post site survey) option 1-SalesCopy1_JAMCW06-Y11-04_Network Expansion_ENV_v4" xfId="1171" xr:uid="{00000000-0005-0000-0000-000062020000}"/>
    <cellStyle name="_FD30067 Dobbins OM3500 9-4-07 (post site survey) option 1-SalesCopy1_QQSM_1" xfId="1172" xr:uid="{00000000-0005-0000-0000-000063020000}"/>
    <cellStyle name="_FD30067 Dobbins OM3500 9-4-07 (post site survey) option 1-SalesCopy1_Vendor Min Model V3_dwy08232011fg" xfId="1173" xr:uid="{00000000-0005-0000-0000-000064020000}"/>
    <cellStyle name="_FD30067 Dobbins OM3500 9-4-07 (post site survey) option 1-SalesCopy4" xfId="41" xr:uid="{00000000-0005-0000-0000-000065020000}"/>
    <cellStyle name="_FD30067 Dobbins OM3500 9-4-07 (post site survey) option 1-SalesCopy4 2" xfId="1174" xr:uid="{00000000-0005-0000-0000-000066020000}"/>
    <cellStyle name="_FD30067 Dobbins OM3500 9-4-07 (post site survey) option 1-SalesCopy4 2 2" xfId="1175" xr:uid="{00000000-0005-0000-0000-000067020000}"/>
    <cellStyle name="_FD30067 Dobbins OM3500 9-4-07 (post site survey) option 1-SalesCopy4 2 2_Vendor Min Model V3_dwy08232011fg" xfId="1176" xr:uid="{00000000-0005-0000-0000-000068020000}"/>
    <cellStyle name="_FD30067 Dobbins OM3500 9-4-07 (post site survey) option 1-SalesCopy4 2 3" xfId="1177" xr:uid="{00000000-0005-0000-0000-000069020000}"/>
    <cellStyle name="_FD30067 Dobbins OM3500 9-4-07 (post site survey) option 1-SalesCopy4 2_Vendor Min Model V3_dwy08232011fg" xfId="1178" xr:uid="{00000000-0005-0000-0000-00006A020000}"/>
    <cellStyle name="_FD30067 Dobbins OM3500 9-4-07 (post site survey) option 1-SalesCopy4 3" xfId="1179" xr:uid="{00000000-0005-0000-0000-00006B020000}"/>
    <cellStyle name="_FD30067 Dobbins OM3500 9-4-07 (post site survey) option 1-SalesCopy4 3_Vendor Min Model V3_dwy08232011fg" xfId="1180" xr:uid="{00000000-0005-0000-0000-00006C020000}"/>
    <cellStyle name="_FD30067 Dobbins OM3500 9-4-07 (post site survey) option 1-SalesCopy4 4" xfId="1181" xr:uid="{00000000-0005-0000-0000-00006D020000}"/>
    <cellStyle name="_FD30067 Dobbins OM3500 9-4-07 (post site survey) option 1-SalesCopy4 5" xfId="5782" xr:uid="{00000000-0005-0000-0000-00006E020000}"/>
    <cellStyle name="_FD30067 Dobbins OM3500 9-4-07 (post site survey) option 1-SalesCopy4_Book3" xfId="1182" xr:uid="{00000000-0005-0000-0000-00006F020000}"/>
    <cellStyle name="_FD30067 Dobbins OM3500 9-4-07 (post site survey) option 1-SalesCopy4_JAMCW06-Y11-03_Network Expansion_ENV_v3" xfId="1183" xr:uid="{00000000-0005-0000-0000-000070020000}"/>
    <cellStyle name="_FD30067 Dobbins OM3500 9-4-07 (post site survey) option 1-SalesCopy4_JAMCW06-Y11-04_Network Expansion_ENV_v4" xfId="1184" xr:uid="{00000000-0005-0000-0000-000071020000}"/>
    <cellStyle name="_FD30067 Dobbins OM3500 9-4-07 (post site survey) option 1-SalesCopy4_QQSM_1" xfId="1185" xr:uid="{00000000-0005-0000-0000-000072020000}"/>
    <cellStyle name="_FD30067 Dobbins OM3500 9-4-07 (post site survey) option 1-SalesCopy4_Vendor Min Model V3_dwy08232011fg" xfId="1186" xr:uid="{00000000-0005-0000-0000-000073020000}"/>
    <cellStyle name="_FD30067 Dobbins OM3500 9-4-07 (post site survey) option 1-SalesCopy5" xfId="42" xr:uid="{00000000-0005-0000-0000-000074020000}"/>
    <cellStyle name="_FD30067 Dobbins OM3500 9-4-07 (post site survey) option 1-SalesCopy5 2" xfId="1187" xr:uid="{00000000-0005-0000-0000-000075020000}"/>
    <cellStyle name="_FD30067 Dobbins OM3500 9-4-07 (post site survey) option 1-SalesCopy5 2 2" xfId="1188" xr:uid="{00000000-0005-0000-0000-000076020000}"/>
    <cellStyle name="_FD30067 Dobbins OM3500 9-4-07 (post site survey) option 1-SalesCopy5 2 2_Vendor Min Model V3_dwy08232011fg" xfId="1189" xr:uid="{00000000-0005-0000-0000-000077020000}"/>
    <cellStyle name="_FD30067 Dobbins OM3500 9-4-07 (post site survey) option 1-SalesCopy5 2 3" xfId="1190" xr:uid="{00000000-0005-0000-0000-000078020000}"/>
    <cellStyle name="_FD30067 Dobbins OM3500 9-4-07 (post site survey) option 1-SalesCopy5 2_Vendor Min Model V3_dwy08232011fg" xfId="1191" xr:uid="{00000000-0005-0000-0000-000079020000}"/>
    <cellStyle name="_FD30067 Dobbins OM3500 9-4-07 (post site survey) option 1-SalesCopy5 3" xfId="1192" xr:uid="{00000000-0005-0000-0000-00007A020000}"/>
    <cellStyle name="_FD30067 Dobbins OM3500 9-4-07 (post site survey) option 1-SalesCopy5 3_Vendor Min Model V3_dwy08232011fg" xfId="1193" xr:uid="{00000000-0005-0000-0000-00007B020000}"/>
    <cellStyle name="_FD30067 Dobbins OM3500 9-4-07 (post site survey) option 1-SalesCopy5 4" xfId="1194" xr:uid="{00000000-0005-0000-0000-00007C020000}"/>
    <cellStyle name="_FD30067 Dobbins OM3500 9-4-07 (post site survey) option 1-SalesCopy5 5" xfId="5783" xr:uid="{00000000-0005-0000-0000-00007D020000}"/>
    <cellStyle name="_FD30067 Dobbins OM3500 9-4-07 (post site survey) option 1-SalesCopy5_Book3" xfId="1195" xr:uid="{00000000-0005-0000-0000-00007E020000}"/>
    <cellStyle name="_FD30067 Dobbins OM3500 9-4-07 (post site survey) option 1-SalesCopy5_JAMCW06-Y11-03_Network Expansion_ENV_v3" xfId="1196" xr:uid="{00000000-0005-0000-0000-00007F020000}"/>
    <cellStyle name="_FD30067 Dobbins OM3500 9-4-07 (post site survey) option 1-SalesCopy5_JAMCW06-Y11-04_Network Expansion_ENV_v4" xfId="1197" xr:uid="{00000000-0005-0000-0000-000080020000}"/>
    <cellStyle name="_FD30067 Dobbins OM3500 9-4-07 (post site survey) option 1-SalesCopy5_QQSM_1" xfId="1198" xr:uid="{00000000-0005-0000-0000-000081020000}"/>
    <cellStyle name="_FD30067 Dobbins OM3500 9-4-07 (post site survey) option 1-SalesCopy5_Vendor Min Model V3_dwy08232011fg" xfId="1199" xr:uid="{00000000-0005-0000-0000-000082020000}"/>
    <cellStyle name="_FD30067 Dobbins OM3500 9-4-07 (post site survey) option 2 rev2-SalesCopy3" xfId="43" xr:uid="{00000000-0005-0000-0000-000083020000}"/>
    <cellStyle name="_FD30067 Dobbins OM3500 9-4-07 (post site survey) option 2 rev2-SalesCopy3 2" xfId="1200" xr:uid="{00000000-0005-0000-0000-000084020000}"/>
    <cellStyle name="_FD30067 Dobbins OM3500 9-4-07 (post site survey) option 2 rev2-SalesCopy3 2 2" xfId="1201" xr:uid="{00000000-0005-0000-0000-000085020000}"/>
    <cellStyle name="_FD30067 Dobbins OM3500 9-4-07 (post site survey) option 2 rev2-SalesCopy3 2 2_Vendor Min Model V3_dwy08232011fg" xfId="1202" xr:uid="{00000000-0005-0000-0000-000086020000}"/>
    <cellStyle name="_FD30067 Dobbins OM3500 9-4-07 (post site survey) option 2 rev2-SalesCopy3 2 3" xfId="1203" xr:uid="{00000000-0005-0000-0000-000087020000}"/>
    <cellStyle name="_FD30067 Dobbins OM3500 9-4-07 (post site survey) option 2 rev2-SalesCopy3 2_Vendor Min Model V3_dwy08232011fg" xfId="1204" xr:uid="{00000000-0005-0000-0000-000088020000}"/>
    <cellStyle name="_FD30067 Dobbins OM3500 9-4-07 (post site survey) option 2 rev2-SalesCopy3 3" xfId="1205" xr:uid="{00000000-0005-0000-0000-000089020000}"/>
    <cellStyle name="_FD30067 Dobbins OM3500 9-4-07 (post site survey) option 2 rev2-SalesCopy3 3_Vendor Min Model V3_dwy08232011fg" xfId="1206" xr:uid="{00000000-0005-0000-0000-00008A020000}"/>
    <cellStyle name="_FD30067 Dobbins OM3500 9-4-07 (post site survey) option 2 rev2-SalesCopy3 4" xfId="1207" xr:uid="{00000000-0005-0000-0000-00008B020000}"/>
    <cellStyle name="_FD30067 Dobbins OM3500 9-4-07 (post site survey) option 2 rev2-SalesCopy3 5" xfId="5784" xr:uid="{00000000-0005-0000-0000-00008C020000}"/>
    <cellStyle name="_FD30067 Dobbins OM3500 9-4-07 (post site survey) option 2 rev2-SalesCopy3_Book3" xfId="1208" xr:uid="{00000000-0005-0000-0000-00008D020000}"/>
    <cellStyle name="_FD30067 Dobbins OM3500 9-4-07 (post site survey) option 2 rev2-SalesCopy3_JAMCW06-Y11-03_Network Expansion_ENV_v3" xfId="1209" xr:uid="{00000000-0005-0000-0000-00008E020000}"/>
    <cellStyle name="_FD30067 Dobbins OM3500 9-4-07 (post site survey) option 2 rev2-SalesCopy3_JAMCW06-Y11-04_Network Expansion_ENV_v4" xfId="1210" xr:uid="{00000000-0005-0000-0000-00008F020000}"/>
    <cellStyle name="_FD30067 Dobbins OM3500 9-4-07 (post site survey) option 2 rev2-SalesCopy3_QQSM_1" xfId="1211" xr:uid="{00000000-0005-0000-0000-000090020000}"/>
    <cellStyle name="_FD30067 Dobbins OM3500 9-4-07 (post site survey) option 2 rev2-SalesCopy3_Vendor Min Model V3_dwy08232011fg" xfId="1212" xr:uid="{00000000-0005-0000-0000-000091020000}"/>
    <cellStyle name="_FD30067 Dobbins OM3500 9-4-07 (post site survey) option 2-SalesCopy1" xfId="44" xr:uid="{00000000-0005-0000-0000-000092020000}"/>
    <cellStyle name="_FD30067 Dobbins OM3500 9-4-07 (post site survey) option 2-SalesCopy1 2" xfId="1213" xr:uid="{00000000-0005-0000-0000-000093020000}"/>
    <cellStyle name="_FD30067 Dobbins OM3500 9-4-07 (post site survey) option 2-SalesCopy1 2 2" xfId="1214" xr:uid="{00000000-0005-0000-0000-000094020000}"/>
    <cellStyle name="_FD30067 Dobbins OM3500 9-4-07 (post site survey) option 2-SalesCopy1 2 2_Vendor Min Model V3_dwy08232011fg" xfId="1215" xr:uid="{00000000-0005-0000-0000-000095020000}"/>
    <cellStyle name="_FD30067 Dobbins OM3500 9-4-07 (post site survey) option 2-SalesCopy1 2 3" xfId="1216" xr:uid="{00000000-0005-0000-0000-000096020000}"/>
    <cellStyle name="_FD30067 Dobbins OM3500 9-4-07 (post site survey) option 2-SalesCopy1 2_Vendor Min Model V3_dwy08232011fg" xfId="1217" xr:uid="{00000000-0005-0000-0000-000097020000}"/>
    <cellStyle name="_FD30067 Dobbins OM3500 9-4-07 (post site survey) option 2-SalesCopy1 3" xfId="1218" xr:uid="{00000000-0005-0000-0000-000098020000}"/>
    <cellStyle name="_FD30067 Dobbins OM3500 9-4-07 (post site survey) option 2-SalesCopy1 3_Vendor Min Model V3_dwy08232011fg" xfId="1219" xr:uid="{00000000-0005-0000-0000-000099020000}"/>
    <cellStyle name="_FD30067 Dobbins OM3500 9-4-07 (post site survey) option 2-SalesCopy1 4" xfId="1220" xr:uid="{00000000-0005-0000-0000-00009A020000}"/>
    <cellStyle name="_FD30067 Dobbins OM3500 9-4-07 (post site survey) option 2-SalesCopy1 5" xfId="5785" xr:uid="{00000000-0005-0000-0000-00009B020000}"/>
    <cellStyle name="_FD30067 Dobbins OM3500 9-4-07 (post site survey) option 2-SalesCopy1_Book3" xfId="1221" xr:uid="{00000000-0005-0000-0000-00009C020000}"/>
    <cellStyle name="_FD30067 Dobbins OM3500 9-4-07 (post site survey) option 2-SalesCopy1_JAMCW06-Y11-03_Network Expansion_ENV_v3" xfId="1222" xr:uid="{00000000-0005-0000-0000-00009D020000}"/>
    <cellStyle name="_FD30067 Dobbins OM3500 9-4-07 (post site survey) option 2-SalesCopy1_JAMCW06-Y11-04_Network Expansion_ENV_v4" xfId="1223" xr:uid="{00000000-0005-0000-0000-00009E020000}"/>
    <cellStyle name="_FD30067 Dobbins OM3500 9-4-07 (post site survey) option 2-SalesCopy1_QQSM_1" xfId="1224" xr:uid="{00000000-0005-0000-0000-00009F020000}"/>
    <cellStyle name="_FD30067 Dobbins OM3500 9-4-07 (post site survey) option 2-SalesCopy1_Vendor Min Model V3_dwy08232011fg" xfId="1225" xr:uid="{00000000-0005-0000-0000-0000A0020000}"/>
    <cellStyle name="_FD30067 Dobbins OM3500 9-4-07 (post site survey) option 2-SalesCopy2" xfId="45" xr:uid="{00000000-0005-0000-0000-0000A1020000}"/>
    <cellStyle name="_FD30067 Dobbins OM3500 9-4-07 (post site survey) option 2-SalesCopy2 2" xfId="1226" xr:uid="{00000000-0005-0000-0000-0000A2020000}"/>
    <cellStyle name="_FD30067 Dobbins OM3500 9-4-07 (post site survey) option 2-SalesCopy2 2 2" xfId="1227" xr:uid="{00000000-0005-0000-0000-0000A3020000}"/>
    <cellStyle name="_FD30067 Dobbins OM3500 9-4-07 (post site survey) option 2-SalesCopy2 2 2_Vendor Min Model V3_dwy08232011fg" xfId="1228" xr:uid="{00000000-0005-0000-0000-0000A4020000}"/>
    <cellStyle name="_FD30067 Dobbins OM3500 9-4-07 (post site survey) option 2-SalesCopy2 2 3" xfId="1229" xr:uid="{00000000-0005-0000-0000-0000A5020000}"/>
    <cellStyle name="_FD30067 Dobbins OM3500 9-4-07 (post site survey) option 2-SalesCopy2 2_Vendor Min Model V3_dwy08232011fg" xfId="1230" xr:uid="{00000000-0005-0000-0000-0000A6020000}"/>
    <cellStyle name="_FD30067 Dobbins OM3500 9-4-07 (post site survey) option 2-SalesCopy2 3" xfId="1231" xr:uid="{00000000-0005-0000-0000-0000A7020000}"/>
    <cellStyle name="_FD30067 Dobbins OM3500 9-4-07 (post site survey) option 2-SalesCopy2 3_Vendor Min Model V3_dwy08232011fg" xfId="1232" xr:uid="{00000000-0005-0000-0000-0000A8020000}"/>
    <cellStyle name="_FD30067 Dobbins OM3500 9-4-07 (post site survey) option 2-SalesCopy2 4" xfId="1233" xr:uid="{00000000-0005-0000-0000-0000A9020000}"/>
    <cellStyle name="_FD30067 Dobbins OM3500 9-4-07 (post site survey) option 2-SalesCopy2 5" xfId="5786" xr:uid="{00000000-0005-0000-0000-0000AA020000}"/>
    <cellStyle name="_FD30067 Dobbins OM3500 9-4-07 (post site survey) option 2-SalesCopy2_Book3" xfId="1234" xr:uid="{00000000-0005-0000-0000-0000AB020000}"/>
    <cellStyle name="_FD30067 Dobbins OM3500 9-4-07 (post site survey) option 2-SalesCopy2_JAMCW06-Y11-03_Network Expansion_ENV_v3" xfId="1235" xr:uid="{00000000-0005-0000-0000-0000AC020000}"/>
    <cellStyle name="_FD30067 Dobbins OM3500 9-4-07 (post site survey) option 2-SalesCopy2_JAMCW06-Y11-04_Network Expansion_ENV_v4" xfId="1236" xr:uid="{00000000-0005-0000-0000-0000AD020000}"/>
    <cellStyle name="_FD30067 Dobbins OM3500 9-4-07 (post site survey) option 2-SalesCopy2_QQSM_1" xfId="1237" xr:uid="{00000000-0005-0000-0000-0000AE020000}"/>
    <cellStyle name="_FD30067 Dobbins OM3500 9-4-07 (post site survey) option 2-SalesCopy2_Vendor Min Model V3_dwy08232011fg" xfId="1238" xr:uid="{00000000-0005-0000-0000-0000AF020000}"/>
    <cellStyle name="_FD30067 Dobbins OM3500 9-4-07 (post site survey) option 2-SalesCopy4" xfId="46" xr:uid="{00000000-0005-0000-0000-0000B0020000}"/>
    <cellStyle name="_FD30067 Dobbins OM3500 9-4-07 (post site survey) option 2-SalesCopy4 2" xfId="1239" xr:uid="{00000000-0005-0000-0000-0000B1020000}"/>
    <cellStyle name="_FD30067 Dobbins OM3500 9-4-07 (post site survey) option 2-SalesCopy4 2 2" xfId="1240" xr:uid="{00000000-0005-0000-0000-0000B2020000}"/>
    <cellStyle name="_FD30067 Dobbins OM3500 9-4-07 (post site survey) option 2-SalesCopy4 2 2_Vendor Min Model V3_dwy08232011fg" xfId="1241" xr:uid="{00000000-0005-0000-0000-0000B3020000}"/>
    <cellStyle name="_FD30067 Dobbins OM3500 9-4-07 (post site survey) option 2-SalesCopy4 2 3" xfId="1242" xr:uid="{00000000-0005-0000-0000-0000B4020000}"/>
    <cellStyle name="_FD30067 Dobbins OM3500 9-4-07 (post site survey) option 2-SalesCopy4 2_Vendor Min Model V3_dwy08232011fg" xfId="1243" xr:uid="{00000000-0005-0000-0000-0000B5020000}"/>
    <cellStyle name="_FD30067 Dobbins OM3500 9-4-07 (post site survey) option 2-SalesCopy4 3" xfId="1244" xr:uid="{00000000-0005-0000-0000-0000B6020000}"/>
    <cellStyle name="_FD30067 Dobbins OM3500 9-4-07 (post site survey) option 2-SalesCopy4 3_Vendor Min Model V3_dwy08232011fg" xfId="1245" xr:uid="{00000000-0005-0000-0000-0000B7020000}"/>
    <cellStyle name="_FD30067 Dobbins OM3500 9-4-07 (post site survey) option 2-SalesCopy4 4" xfId="1246" xr:uid="{00000000-0005-0000-0000-0000B8020000}"/>
    <cellStyle name="_FD30067 Dobbins OM3500 9-4-07 (post site survey) option 2-SalesCopy4 5" xfId="5787" xr:uid="{00000000-0005-0000-0000-0000B9020000}"/>
    <cellStyle name="_FD30067 Dobbins OM3500 9-4-07 (post site survey) option 2-SalesCopy4_Book3" xfId="1247" xr:uid="{00000000-0005-0000-0000-0000BA020000}"/>
    <cellStyle name="_FD30067 Dobbins OM3500 9-4-07 (post site survey) option 2-SalesCopy4_JAMCW06-Y11-03_Network Expansion_ENV_v3" xfId="1248" xr:uid="{00000000-0005-0000-0000-0000BB020000}"/>
    <cellStyle name="_FD30067 Dobbins OM3500 9-4-07 (post site survey) option 2-SalesCopy4_JAMCW06-Y11-04_Network Expansion_ENV_v4" xfId="1249" xr:uid="{00000000-0005-0000-0000-0000BC020000}"/>
    <cellStyle name="_FD30067 Dobbins OM3500 9-4-07 (post site survey) option 2-SalesCopy4_QQSM_1" xfId="1250" xr:uid="{00000000-0005-0000-0000-0000BD020000}"/>
    <cellStyle name="_FD30067 Dobbins OM3500 9-4-07 (post site survey) option 2-SalesCopy4_Vendor Min Model V3_dwy08232011fg" xfId="1251" xr:uid="{00000000-0005-0000-0000-0000BE020000}"/>
    <cellStyle name="_FD30067-Services-SalesCopy1" xfId="47" xr:uid="{00000000-0005-0000-0000-0000BF020000}"/>
    <cellStyle name="_FD30067-Services-SalesCopy1 2" xfId="5788" xr:uid="{00000000-0005-0000-0000-0000C0020000}"/>
    <cellStyle name="_FD60020 DOE LV OM5200 Services-SalesCopy1" xfId="48" xr:uid="{00000000-0005-0000-0000-0000C1020000}"/>
    <cellStyle name="_FD60020 DOE LV OM5200 Services-SalesCopy1 2" xfId="5789" xr:uid="{00000000-0005-0000-0000-0000C2020000}"/>
    <cellStyle name="_FD60020 OM3500 Linerate Upgrade-SalesCopy1" xfId="49" xr:uid="{00000000-0005-0000-0000-0000C3020000}"/>
    <cellStyle name="_FD60020 OM3500 Linerate Upgrade-SalesCopy1 2" xfId="5790" xr:uid="{00000000-0005-0000-0000-0000C4020000}"/>
    <cellStyle name="_FD70048_VZ_Ft.Lee_OM3500 Option1_ E-I Services_-7-24-07cc" xfId="50" xr:uid="{00000000-0005-0000-0000-0000C5020000}"/>
    <cellStyle name="_FD70048_VZ_Ft.Lee_OM3500 Option1_ E-I Services_-7-24-07cc 2" xfId="5791" xr:uid="{00000000-0005-0000-0000-0000C6020000}"/>
    <cellStyle name="_FD70048_VZ_Ft.Lee_OM3500 Option2_ E-I Services_-7-24-07cc" xfId="51" xr:uid="{00000000-0005-0000-0000-0000C7020000}"/>
    <cellStyle name="_FD70048_VZ_Ft.Lee_OM3500 Option2_ E-I Services_-7-24-07cc 2" xfId="5792" xr:uid="{00000000-0005-0000-0000-0000C8020000}"/>
    <cellStyle name="_FD80001 AREMOD GD OM5200 1-11" xfId="52" xr:uid="{00000000-0005-0000-0000-0000C9020000}"/>
    <cellStyle name="_FD80001 AREMOD GD OM5200 1-11 2" xfId="1252" xr:uid="{00000000-0005-0000-0000-0000CA020000}"/>
    <cellStyle name="_FD80001 AREMOD GD OM5200 1-11 2 2" xfId="1253" xr:uid="{00000000-0005-0000-0000-0000CB020000}"/>
    <cellStyle name="_FD80001 AREMOD GD OM5200 1-11 2 2_Vendor Min Model V3_dwy08232011fg" xfId="1254" xr:uid="{00000000-0005-0000-0000-0000CC020000}"/>
    <cellStyle name="_FD80001 AREMOD GD OM5200 1-11 2 3" xfId="1255" xr:uid="{00000000-0005-0000-0000-0000CD020000}"/>
    <cellStyle name="_FD80001 AREMOD GD OM5200 1-11 2_Vendor Min Model V3_dwy08232011fg" xfId="1256" xr:uid="{00000000-0005-0000-0000-0000CE020000}"/>
    <cellStyle name="_FD80001 AREMOD GD OM5200 1-11 3" xfId="1257" xr:uid="{00000000-0005-0000-0000-0000CF020000}"/>
    <cellStyle name="_FD80001 AREMOD GD OM5200 1-11 3_Vendor Min Model V3_dwy08232011fg" xfId="1258" xr:uid="{00000000-0005-0000-0000-0000D0020000}"/>
    <cellStyle name="_FD80001 AREMOD GD OM5200 1-11 4" xfId="1259" xr:uid="{00000000-0005-0000-0000-0000D1020000}"/>
    <cellStyle name="_FD80001 AREMOD GD OM5200 1-11 5" xfId="5793" xr:uid="{00000000-0005-0000-0000-0000D2020000}"/>
    <cellStyle name="_FD80001 AREMOD GD OM5200 1-11_Book3" xfId="1260" xr:uid="{00000000-0005-0000-0000-0000D3020000}"/>
    <cellStyle name="_FD80001 AREMOD GD OM5200 1-11_JAMCW06-Y11-03_Network Expansion_ENV_v3" xfId="1261" xr:uid="{00000000-0005-0000-0000-0000D4020000}"/>
    <cellStyle name="_FD80001 AREMOD GD OM5200 1-11_JAMCW06-Y11-04_Network Expansion_ENV_v4" xfId="1262" xr:uid="{00000000-0005-0000-0000-0000D5020000}"/>
    <cellStyle name="_FD80001 AREMOD GD OM5200 1-11_QQSM_1" xfId="1263" xr:uid="{00000000-0005-0000-0000-0000D6020000}"/>
    <cellStyle name="_FD80001 AREMOD GD OM5200 1-11_Vendor Min Model V3_dwy08232011fg" xfId="1264" xr:uid="{00000000-0005-0000-0000-0000D7020000}"/>
    <cellStyle name="_Final additional BoM (32C) v11" xfId="1265" xr:uid="{00000000-0005-0000-0000-0000D8020000}"/>
    <cellStyle name="_Final additional BoM (32C) v11_PSO_VtN240G_svc_cost_summary_v1 5 (2)" xfId="1266" xr:uid="{00000000-0005-0000-0000-0000D9020000}"/>
    <cellStyle name="_Final BoM" xfId="1267" xr:uid="{00000000-0005-0000-0000-0000DA020000}"/>
    <cellStyle name="_Final recon from K to US(presentation to Planning)" xfId="1268" xr:uid="{00000000-0005-0000-0000-0000DB020000}"/>
    <cellStyle name="_Finance.PL 2008 Truoc kiem toan" xfId="1269" xr:uid="{00000000-0005-0000-0000-0000DC020000}"/>
    <cellStyle name="_Finance.PL 2008 Truoc kiem toan_2009.PL_Plan_Summary_'08. vs '09." xfId="1270" xr:uid="{00000000-0005-0000-0000-0000DD020000}"/>
    <cellStyle name="_Fixed Costs FCST_060928" xfId="1271" xr:uid="{00000000-0005-0000-0000-0000DE020000}"/>
    <cellStyle name="_FMS - DVcom Estimate" xfId="1272" xr:uid="{00000000-0005-0000-0000-0000DF020000}"/>
    <cellStyle name="_Fort Sam Houston maintenance quote - GSA" xfId="53" xr:uid="{00000000-0005-0000-0000-0000E0020000}"/>
    <cellStyle name="_Fort Sam Houston maintenance quote - GSA 2" xfId="5794" xr:uid="{00000000-0005-0000-0000-0000E1020000}"/>
    <cellStyle name="_From Nam_ VKX_New VTN projectbonds status 090929" xfId="1273" xr:uid="{00000000-0005-0000-0000-0000E2020000}"/>
    <cellStyle name="_FS 品質改善パラメータ変更作業 御見積書" xfId="1274" xr:uid="{00000000-0005-0000-0000-0000E3020000}"/>
    <cellStyle name="_Ft. Sam Houston Medcom 11-6" xfId="54" xr:uid="{00000000-0005-0000-0000-0000E4020000}"/>
    <cellStyle name="_Ft. Sam Houston Medcom 11-6 2" xfId="5795" xr:uid="{00000000-0005-0000-0000-0000E5020000}"/>
    <cellStyle name="_Ft. Sam Houston Medcom 11-6_Sheet1" xfId="55" xr:uid="{00000000-0005-0000-0000-0000E6020000}"/>
    <cellStyle name="_Ft. Sam Houston Medcom 11-6_Sheet1 2" xfId="5796" xr:uid="{00000000-0005-0000-0000-0000E7020000}"/>
    <cellStyle name="_GAAP by Contract_0105" xfId="1275" xr:uid="{00000000-0005-0000-0000-0000E8020000}"/>
    <cellStyle name="_GAAP by Contract_0105_Summary of USGAAP Adj_Q307 CDMA Q307 Utilization_1009" xfId="1276" xr:uid="{00000000-0005-0000-0000-0000E9020000}"/>
    <cellStyle name="_Global Telecoms (Pakistan)  PVG BoM 23Jun04 v1.03" xfId="1277" xr:uid="{00000000-0005-0000-0000-0000EA020000}"/>
    <cellStyle name="_GP RF OEM V1 0" xfId="1278" xr:uid="{00000000-0005-0000-0000-0000EB020000}"/>
    <cellStyle name="_GRG memo list _1010" xfId="1279" xr:uid="{00000000-0005-0000-0000-0000EC020000}"/>
    <cellStyle name="_GRSD Inventory - Enterprise by Loc Q209 (8)" xfId="56" xr:uid="{00000000-0005-0000-0000-0000ED020000}"/>
    <cellStyle name="_GRSD Inventory - Enterprise by Loc Q209 (8) 2" xfId="5797" xr:uid="{00000000-0005-0000-0000-0000EE020000}"/>
    <cellStyle name="_GRSD Inventory Database Q309 v1" xfId="57" xr:uid="{00000000-0005-0000-0000-0000EF020000}"/>
    <cellStyle name="_GRSD Inventory Database Q309 v1 2" xfId="5798" xr:uid="{00000000-0005-0000-0000-0000F0020000}"/>
    <cellStyle name="_GRSD Q309-2 Global Excess" xfId="58" xr:uid="{00000000-0005-0000-0000-0000F1020000}"/>
    <cellStyle name="_GRSD Q309-2 Global Excess 2" xfId="1280" xr:uid="{00000000-0005-0000-0000-0000F2020000}"/>
    <cellStyle name="_GRSD Q309-2 Global Excess 2 2" xfId="1281" xr:uid="{00000000-0005-0000-0000-0000F3020000}"/>
    <cellStyle name="_GRSD Q309-2 Global Excess 2 2_Vendor Min Model V3_dwy08232011fg" xfId="1282" xr:uid="{00000000-0005-0000-0000-0000F4020000}"/>
    <cellStyle name="_GRSD Q309-2 Global Excess 2 3" xfId="1283" xr:uid="{00000000-0005-0000-0000-0000F5020000}"/>
    <cellStyle name="_GRSD Q309-2 Global Excess 2_Vendor Min Model V3_dwy08232011fg" xfId="1284" xr:uid="{00000000-0005-0000-0000-0000F6020000}"/>
    <cellStyle name="_GRSD Q309-2 Global Excess 3" xfId="1285" xr:uid="{00000000-0005-0000-0000-0000F7020000}"/>
    <cellStyle name="_GRSD Q309-2 Global Excess 3_Vendor Min Model V3_dwy08232011fg" xfId="1286" xr:uid="{00000000-0005-0000-0000-0000F8020000}"/>
    <cellStyle name="_GRSD Q309-2 Global Excess 4" xfId="1287" xr:uid="{00000000-0005-0000-0000-0000F9020000}"/>
    <cellStyle name="_GRSD Q309-2 Global Excess 5" xfId="5799" xr:uid="{00000000-0005-0000-0000-0000FA020000}"/>
    <cellStyle name="_GRSD Q309-2 Global Excess_Book3" xfId="1288" xr:uid="{00000000-0005-0000-0000-0000FB020000}"/>
    <cellStyle name="_GRSD Q309-2 Global Excess_JAMCW06-Y11-03_Network Expansion_ENV_v3" xfId="1289" xr:uid="{00000000-0005-0000-0000-0000FC020000}"/>
    <cellStyle name="_GRSD Q309-2 Global Excess_JAMCW06-Y11-04_Network Expansion_ENV_v4" xfId="1290" xr:uid="{00000000-0005-0000-0000-0000FD020000}"/>
    <cellStyle name="_GRSD Q309-2 Global Excess_QQSM_1" xfId="1291" xr:uid="{00000000-0005-0000-0000-0000FE020000}"/>
    <cellStyle name="_GRSD Q309-2 Global Excess_Vendor Min Model V3_dwy08232011fg" xfId="1292" xr:uid="{00000000-0005-0000-0000-0000FF020000}"/>
    <cellStyle name="_GTOPs Migration Financials" xfId="1293" xr:uid="{00000000-0005-0000-0000-000000030000}"/>
    <cellStyle name="_GW MSC_v0.4" xfId="1294" xr:uid="{00000000-0005-0000-0000-000001030000}"/>
    <cellStyle name="_HLR 태국 허치슨" xfId="1295" xr:uid="{00000000-0005-0000-0000-000002030000}"/>
    <cellStyle name="_HLR 태국 허치슨_250000 가입자" xfId="1296" xr:uid="{00000000-0005-0000-0000-000003030000}"/>
    <cellStyle name="_HLR2001" xfId="1297" xr:uid="{00000000-0005-0000-0000-000004030000}"/>
    <cellStyle name="_HLR2001 case 1 &amp; 2 (2차)" xfId="1298" xr:uid="{00000000-0005-0000-0000-000005030000}"/>
    <cellStyle name="_HLR20010827_Altel_RFP #1" xfId="1299" xr:uid="{00000000-0005-0000-0000-000006030000}"/>
    <cellStyle name="_HLR20010827-Centralindo" xfId="1300" xr:uid="{00000000-0005-0000-0000-000007030000}"/>
    <cellStyle name="_HTC_Testbed+O&amp;M_02FEB06_V 2" xfId="1301" xr:uid="{00000000-0005-0000-0000-000008030000}"/>
    <cellStyle name="_HTC_Testbed+O&amp;M_02FEB06_V 2_PSO_VtN240G_svc_cost_summary_v1 5 (2)" xfId="1302" xr:uid="{00000000-0005-0000-0000-000009030000}"/>
    <cellStyle name="_IC Spare listneerajcomment" xfId="1303" xr:uid="{00000000-0005-0000-0000-00000A030000}"/>
    <cellStyle name="_IC Spare listneerajcomment_PSO_VtN240G_svc_cost_summary_v1 5 (2)" xfId="1304" xr:uid="{00000000-0005-0000-0000-00000B030000}"/>
    <cellStyle name="_ICO Win Form" xfId="1305" xr:uid="{00000000-0005-0000-0000-00000C030000}"/>
    <cellStyle name="_ICO Win Form_PSO_VtN240G_svc_cost_summary_v1 5 (2)" xfId="1306" xr:uid="{00000000-0005-0000-0000-00000D030000}"/>
    <cellStyle name="_IMS 설치자재" xfId="1307" xr:uid="{00000000-0005-0000-0000-00000E030000}"/>
    <cellStyle name="_In-output of Upgrade (phase 1) Prj. for VTN" xfId="1308" xr:uid="{00000000-0005-0000-0000-00000F030000}"/>
    <cellStyle name="_Input B-form_PTML Interim BSS Expansion" xfId="1309" xr:uid="{00000000-0005-0000-0000-000010030000}"/>
    <cellStyle name="_Input B-form_PTML Interim BSS Expansion_PSO_VtN240G_svc_cost_summary_v1 5 (2)" xfId="1310" xr:uid="{00000000-0005-0000-0000-000011030000}"/>
    <cellStyle name="_Input price of spare equipment-21Jul'08" xfId="1311" xr:uid="{00000000-0005-0000-0000-000012030000}"/>
    <cellStyle name="_Installation Materials" xfId="1312" xr:uid="{00000000-0005-0000-0000-000013030000}"/>
    <cellStyle name="_Intel" xfId="1313" xr:uid="{00000000-0005-0000-0000-000014030000}"/>
    <cellStyle name="_IP 견적" xfId="1314" xr:uid="{00000000-0005-0000-0000-000015030000}"/>
    <cellStyle name="_Keepel Wimax-Phase1" xfId="1315" xr:uid="{00000000-0005-0000-0000-000016030000}"/>
    <cellStyle name="_Keepel Wimax-Phase2" xfId="1316" xr:uid="{00000000-0005-0000-0000-000017030000}"/>
    <cellStyle name="_KTF IMS NNSS v1" xfId="1317" xr:uid="{00000000-0005-0000-0000-000018030000}"/>
    <cellStyle name="_L2-Summary by Element" xfId="1318" xr:uid="{00000000-0005-0000-0000-000019030000}"/>
    <cellStyle name="_LGT 12월 말 거래 미생성 잔액 현황_0131_KGAAP" xfId="1319" xr:uid="{00000000-0005-0000-0000-00001A030000}"/>
    <cellStyle name="_LSMS Quotation for Vibo&amp;Siemens V0.2" xfId="1320" xr:uid="{00000000-0005-0000-0000-00001B030000}"/>
    <cellStyle name="_M44009 Fidelity ABC option OM5200 12-05-07-SalesCopy2" xfId="59" xr:uid="{00000000-0005-0000-0000-00001C030000}"/>
    <cellStyle name="_M44009 Fidelity ABC option OM5200 12-05-07-SalesCopy2 2" xfId="1321" xr:uid="{00000000-0005-0000-0000-00001D030000}"/>
    <cellStyle name="_M44009 Fidelity ABC option OM5200 12-05-07-SalesCopy2 2 2" xfId="1322" xr:uid="{00000000-0005-0000-0000-00001E030000}"/>
    <cellStyle name="_M44009 Fidelity ABC option OM5200 12-05-07-SalesCopy2 2 2_Vendor Min Model V3_dwy08232011fg" xfId="1323" xr:uid="{00000000-0005-0000-0000-00001F030000}"/>
    <cellStyle name="_M44009 Fidelity ABC option OM5200 12-05-07-SalesCopy2 2 3" xfId="1324" xr:uid="{00000000-0005-0000-0000-000020030000}"/>
    <cellStyle name="_M44009 Fidelity ABC option OM5200 12-05-07-SalesCopy2 2_Vendor Min Model V3_dwy08232011fg" xfId="1325" xr:uid="{00000000-0005-0000-0000-000021030000}"/>
    <cellStyle name="_M44009 Fidelity ABC option OM5200 12-05-07-SalesCopy2 3" xfId="1326" xr:uid="{00000000-0005-0000-0000-000022030000}"/>
    <cellStyle name="_M44009 Fidelity ABC option OM5200 12-05-07-SalesCopy2 3_Vendor Min Model V3_dwy08232011fg" xfId="1327" xr:uid="{00000000-0005-0000-0000-000023030000}"/>
    <cellStyle name="_M44009 Fidelity ABC option OM5200 12-05-07-SalesCopy2 4" xfId="1328" xr:uid="{00000000-0005-0000-0000-000024030000}"/>
    <cellStyle name="_M44009 Fidelity ABC option OM5200 12-05-07-SalesCopy2 5" xfId="5800" xr:uid="{00000000-0005-0000-0000-000025030000}"/>
    <cellStyle name="_M44009 Fidelity ABC option OM5200 12-05-07-SalesCopy2_Book3" xfId="1329" xr:uid="{00000000-0005-0000-0000-000026030000}"/>
    <cellStyle name="_M44009 Fidelity ABC option OM5200 12-05-07-SalesCopy2_JAMCW06-Y11-03_Network Expansion_ENV_v3" xfId="1330" xr:uid="{00000000-0005-0000-0000-000027030000}"/>
    <cellStyle name="_M44009 Fidelity ABC option OM5200 12-05-07-SalesCopy2_JAMCW06-Y11-04_Network Expansion_ENV_v4" xfId="1331" xr:uid="{00000000-0005-0000-0000-000028030000}"/>
    <cellStyle name="_M44009 Fidelity ABC option OM5200 12-05-07-SalesCopy2_QQSM_1" xfId="1332" xr:uid="{00000000-0005-0000-0000-000029030000}"/>
    <cellStyle name="_M44009 Fidelity ABC option OM5200 12-05-07-SalesCopy2_Vendor Min Model V3_dwy08232011fg" xfId="1333" xr:uid="{00000000-0005-0000-0000-00002A030000}"/>
    <cellStyle name="_MAF BDF TI Warranty Q207" xfId="1334" xr:uid="{00000000-0005-0000-0000-00002B030000}"/>
    <cellStyle name="_Malaysia Maxia SVC proposal  A  v10 se" xfId="1335" xr:uid="{00000000-0005-0000-0000-00002C030000}"/>
    <cellStyle name="_Maxis PP8600 BOM v2 (MY)" xfId="1336" xr:uid="{00000000-0005-0000-0000-00002D030000}"/>
    <cellStyle name="_MCS HW-SW-Svcs pricing v0.8" xfId="1337" xr:uid="{00000000-0005-0000-0000-00002E030000}"/>
    <cellStyle name="_MEN Winform factors January 2008 Regions" xfId="1338" xr:uid="{00000000-0005-0000-0000-00002F030000}"/>
    <cellStyle name="_Metrocell_BOQ_Pathfinder_MFRM-MFRM2_122603" xfId="1339" xr:uid="{00000000-0005-0000-0000-000030030000}"/>
    <cellStyle name="_Metrocell_BOQ_Pathfinder_MFRM-MFRM2_122603_PSO_VtN240G_svc_cost_summary_v1 5 (2)" xfId="1340" xr:uid="{00000000-0005-0000-0000-000031030000}"/>
    <cellStyle name="_Mobifone GSM Expansion Passive OEM Cost Consolidation v1.0 14Feb06" xfId="1341" xr:uid="{00000000-0005-0000-0000-000032030000}"/>
    <cellStyle name="_MSS_BOM_Inter-MSC_BSS_Expansion" xfId="1342" xr:uid="{00000000-0005-0000-0000-000033030000}"/>
    <cellStyle name="_MSS_BOM_Inter-MSC_BSS_Expansion_V3_(141105) cy" xfId="1343" xr:uid="{00000000-0005-0000-0000-000034030000}"/>
    <cellStyle name="_MSS_BOM_Inter-MSC_BSS_Expansion_V3_(241105)" xfId="1344" xr:uid="{00000000-0005-0000-0000-000035030000}"/>
    <cellStyle name="_MSS_BOM_Remote_List_BSS_Expansion_V3_(141105) cy" xfId="1345" xr:uid="{00000000-0005-0000-0000-000036030000}"/>
    <cellStyle name="_MSS_BOM_Shopping_List_BSS_Expansion" xfId="1346" xr:uid="{00000000-0005-0000-0000-000037030000}"/>
    <cellStyle name="_MTNL Financials - May 12" xfId="1347" xr:uid="{00000000-0005-0000-0000-000038030000}"/>
    <cellStyle name="_MTNL Financials - May 12_PSO_VtN240G_svc_cost_summary_v1 5 (2)" xfId="1348" xr:uid="{00000000-0005-0000-0000-000039030000}"/>
    <cellStyle name="_MTNL WIN_24May03_MumDelhi_v3" xfId="1349" xr:uid="{00000000-0005-0000-0000-00003A030000}"/>
    <cellStyle name="_NCD X-Terminal from ASL" xfId="1350" xr:uid="{00000000-0005-0000-0000-00003B030000}"/>
    <cellStyle name="_NCD X-Terminal from ASL_PSO_VtN240G_svc_cost_summary_v1 5 (2)" xfId="1351" xr:uid="{00000000-0005-0000-0000-00003C030000}"/>
    <cellStyle name="_NEXTEL_IMS-EMS-회신" xfId="1352" xr:uid="{00000000-0005-0000-0000-00003D030000}"/>
    <cellStyle name="_Nextgen Adelaide Optical Reconfig Services v1 4Jun09" xfId="1353" xr:uid="{00000000-0005-0000-0000-00003E030000}"/>
    <cellStyle name="_NMS - Final_07.01.05" xfId="1354" xr:uid="{00000000-0005-0000-0000-00003F030000}"/>
    <cellStyle name="_NMS - Final_07.01.05_PSO_VtN240G_svc_cost_summary_v1 5 (2)" xfId="1355" xr:uid="{00000000-0005-0000-0000-000040030000}"/>
    <cellStyle name="_NNSS 20BD VTN 80G(20Nov07)" xfId="1356" xr:uid="{00000000-0005-0000-0000-000041030000}"/>
    <cellStyle name="_NNSS MOS _Nextgen  OM5000 ( 18 June07)" xfId="1357" xr:uid="{00000000-0005-0000-0000-000042030000}"/>
    <cellStyle name="_Nortel - PTML Phase IV BOQ and Pricing v 4.0_NCR_PK_16JUNE" xfId="1358" xr:uid="{00000000-0005-0000-0000-000043030000}"/>
    <cellStyle name="_Nortel - PTML Phase IV BOQ and Pricing v 4.0_NCR_PK_16JUNE_PSO_VtN240G_svc_cost_summary_v1 5 (2)" xfId="1359" xr:uid="{00000000-0005-0000-0000-000044030000}"/>
    <cellStyle name="_Nortel - PTML Phase IV BOQ and Pricing v 8.0_gross" xfId="1360" xr:uid="{00000000-0005-0000-0000-000045030000}"/>
    <cellStyle name="_Nortel - PTML Phase IV BOQ and Pricing v 8.0_gross_PSO_VtN240G_svc_cost_summary_v1 5 (2)" xfId="1361" xr:uid="{00000000-0005-0000-0000-000046030000}"/>
    <cellStyle name="_Nortel BoQ - 28-10-03-final" xfId="1362" xr:uid="{00000000-0005-0000-0000-000047030000}"/>
    <cellStyle name="_Nortel Price CME_LI DVCOM Project" xfId="1363" xr:uid="{00000000-0005-0000-0000-000048030000}"/>
    <cellStyle name="_Nortel Price CME_LI DVCOM Project 050205" xfId="1364" xr:uid="{00000000-0005-0000-0000-000049030000}"/>
    <cellStyle name="_Nortel Price CME_LI DVCOM Project 050205_PSO_VtN240G_svc_cost_summary_v1 5 (2)" xfId="1365" xr:uid="{00000000-0005-0000-0000-00004A030000}"/>
    <cellStyle name="_Nortel Price CME_LI DVCOM Project_PSO_VtN240G_svc_cost_summary_v1 5 (2)" xfId="1366" xr:uid="{00000000-0005-0000-0000-00004B030000}"/>
    <cellStyle name="_NSS 20 BD SILK Y2007" xfId="1367" xr:uid="{00000000-0005-0000-0000-00004C030000}"/>
    <cellStyle name="_NSS Interim Expansion Dimensioning (2MSC)" xfId="1368" xr:uid="{00000000-0005-0000-0000-00004D030000}"/>
    <cellStyle name="_NSS Interim Expansion Dimensioning v1.9.1" xfId="1369" xr:uid="{00000000-0005-0000-0000-00004E030000}"/>
    <cellStyle name="_NSS Interim Expansion Dimensioning1Op 1a V4.1" xfId="1370" xr:uid="{00000000-0005-0000-0000-00004F030000}"/>
    <cellStyle name="_NSS Ph5 service cost (no GMSC) summary v13" xfId="1371" xr:uid="{00000000-0005-0000-0000-000050030000}"/>
    <cellStyle name="_NSS Ph5 service cost (With GMSC) summary v13" xfId="1372" xr:uid="{00000000-0005-0000-0000-000051030000}"/>
    <cellStyle name="_NSS Ph5 Service Costs Summary v9" xfId="1373" xr:uid="{00000000-0005-0000-0000-000052030000}"/>
    <cellStyle name="_NSS Phase5 Service cost (without GMSC) v13" xfId="1374" xr:uid="{00000000-0005-0000-0000-000053030000}"/>
    <cellStyle name="_NSS-NEM견적" xfId="1375" xr:uid="{00000000-0005-0000-0000-000054030000}"/>
    <cellStyle name="_NT 선매출 Q2" xfId="1376" xr:uid="{00000000-0005-0000-0000-000055030000}"/>
    <cellStyle name="_NT_Pricing tables_170904_split_contract" xfId="1377" xr:uid="{00000000-0005-0000-0000-000056030000}"/>
    <cellStyle name="_NT_Siemens_PVG_PDMux_Pricing tables_280704" xfId="1378" xr:uid="{00000000-0005-0000-0000-000057030000}"/>
    <cellStyle name="_OEM BFormV7" xfId="1379" xr:uid="{00000000-0005-0000-0000-000058030000}"/>
    <cellStyle name="_OEM BFormV7_PSO_VtN240G_svc_cost_summary_v1 5 (2)" xfId="1380" xr:uid="{00000000-0005-0000-0000-000059030000}"/>
    <cellStyle name="_OEMBOQ_TargetRates_Comparison_NG4.1.2005" xfId="1381" xr:uid="{00000000-0005-0000-0000-00005A030000}"/>
    <cellStyle name="_OEMBOQ_TargetRates_Comparison_NG4.1.2005_PSO_VtN240G_svc_cost_summary_v1 5 (2)" xfId="1382" xr:uid="{00000000-0005-0000-0000-00005B030000}"/>
    <cellStyle name="_Offer Sheet(HLR Auc EIR)" xfId="1383" xr:uid="{00000000-0005-0000-0000-00005C030000}"/>
    <cellStyle name="_Offer Sheet(MNP  final)" xfId="1384" xr:uid="{00000000-0005-0000-0000-00005D030000}"/>
    <cellStyle name="_Offer sheet(MPC)" xfId="1385" xr:uid="{00000000-0005-0000-0000-00005E030000}"/>
    <cellStyle name="_Offer Sheet(WIN  final)" xfId="1386" xr:uid="{00000000-0005-0000-0000-00005F030000}"/>
    <cellStyle name="_Offutt Bld Ronco Bldg. 185 9-5" xfId="60" xr:uid="{00000000-0005-0000-0000-000060030000}"/>
    <cellStyle name="_Offutt Bld Ronco Bldg. 185 9-5 2" xfId="1387" xr:uid="{00000000-0005-0000-0000-000061030000}"/>
    <cellStyle name="_Offutt Bld Ronco Bldg. 185 9-5 2 2" xfId="1388" xr:uid="{00000000-0005-0000-0000-000062030000}"/>
    <cellStyle name="_Offutt Bld Ronco Bldg. 185 9-5 2 2_Vendor Min Model V3_dwy08232011fg" xfId="1389" xr:uid="{00000000-0005-0000-0000-000063030000}"/>
    <cellStyle name="_Offutt Bld Ronco Bldg. 185 9-5 2 3" xfId="1390" xr:uid="{00000000-0005-0000-0000-000064030000}"/>
    <cellStyle name="_Offutt Bld Ronco Bldg. 185 9-5 2_Vendor Min Model V3_dwy08232011fg" xfId="1391" xr:uid="{00000000-0005-0000-0000-000065030000}"/>
    <cellStyle name="_Offutt Bld Ronco Bldg. 185 9-5 3" xfId="1392" xr:uid="{00000000-0005-0000-0000-000066030000}"/>
    <cellStyle name="_Offutt Bld Ronco Bldg. 185 9-5 3_Vendor Min Model V3_dwy08232011fg" xfId="1393" xr:uid="{00000000-0005-0000-0000-000067030000}"/>
    <cellStyle name="_Offutt Bld Ronco Bldg. 185 9-5 4" xfId="1394" xr:uid="{00000000-0005-0000-0000-000068030000}"/>
    <cellStyle name="_Offutt Bld Ronco Bldg. 185 9-5 5" xfId="5801" xr:uid="{00000000-0005-0000-0000-000069030000}"/>
    <cellStyle name="_Offutt Bld Ronco Bldg. 185 9-5_Book3" xfId="1395" xr:uid="{00000000-0005-0000-0000-00006A030000}"/>
    <cellStyle name="_Offutt Bld Ronco Bldg. 185 9-5_JAMCW06-Y11-03_Network Expansion_ENV_v3" xfId="1396" xr:uid="{00000000-0005-0000-0000-00006B030000}"/>
    <cellStyle name="_Offutt Bld Ronco Bldg. 185 9-5_JAMCW06-Y11-04_Network Expansion_ENV_v4" xfId="1397" xr:uid="{00000000-0005-0000-0000-00006C030000}"/>
    <cellStyle name="_Offutt Bld Ronco Bldg. 185 9-5_QQSM_1" xfId="1398" xr:uid="{00000000-0005-0000-0000-00006D030000}"/>
    <cellStyle name="_Offutt Bld Ronco Bldg. 185 9-5_Vendor Min Model V3_dwy08232011fg" xfId="1399" xr:uid="{00000000-0005-0000-0000-00006E030000}"/>
    <cellStyle name="_OME 6500 2009 pricing " xfId="1400" xr:uid="{00000000-0005-0000-0000-00006F030000}"/>
    <cellStyle name="_OME6130 Power" xfId="61" xr:uid="{00000000-0005-0000-0000-000070030000}"/>
    <cellStyle name="_OME6130 Power 2" xfId="5802" xr:uid="{00000000-0005-0000-0000-000071030000}"/>
    <cellStyle name="_OME6500-SalesCopy1" xfId="1401" xr:uid="{00000000-0005-0000-0000-000072030000}"/>
    <cellStyle name="_ONDPPricelist V3" xfId="1402" xr:uid="{00000000-0005-0000-0000-000073030000}"/>
    <cellStyle name="_ONEQ-2007-285 (Verizon - Syracuse OM3500  to OME 10G Migration)" xfId="1403" xr:uid="{00000000-0005-0000-0000-000074030000}"/>
    <cellStyle name="_ONEQ-2007-311 (Verizon Wireless - Newark HDX 6500 Expansion)" xfId="1404" xr:uid="{00000000-0005-0000-0000-000075030000}"/>
    <cellStyle name="_OPA Process 060104" xfId="1405" xr:uid="{00000000-0005-0000-0000-000076030000}"/>
    <cellStyle name="_OPA Services Costing SingTel ATM Global Updated 9th Sep 07" xfId="1406" xr:uid="{00000000-0005-0000-0000-000077030000}"/>
    <cellStyle name="_OPA Services Costing SingTel ATM Global Updated 9th Sep 07_PSO_VtN240G_svc_cost_summary_v1 5 (2)" xfId="1407" xr:uid="{00000000-0005-0000-0000-000078030000}"/>
    <cellStyle name="_OPA Template 200705161" xfId="1408" xr:uid="{00000000-0005-0000-0000-000079030000}"/>
    <cellStyle name="_OPA_SERV_WIN_ENTRY_VTN Metro DN V1 3rd March 08" xfId="1409" xr:uid="{00000000-0005-0000-0000-00007A030000}"/>
    <cellStyle name="_OPA_SERV_WIN_ENTRY_VTN Metro DN V1 3rd March 08_PSO_VtN240G_svc_cost_summary_v1 5 (2)" xfId="1410" xr:uid="{00000000-0005-0000-0000-00007B030000}"/>
    <cellStyle name="_OPA_SERV_WIN_ENTRY_VTN Metro Hanoi V1 3rd March 08" xfId="1411" xr:uid="{00000000-0005-0000-0000-00007C030000}"/>
    <cellStyle name="_OPA_SERV_WIN_ENTRY_VTN Metro Hanoi V1 3rd March 08_PSO_VtN240G_svc_cost_summary_v1 5 (2)" xfId="1412" xr:uid="{00000000-0005-0000-0000-00007D030000}"/>
    <cellStyle name="_OPA_SERV_WIN_ENTRY_VTN Metro HCM V1 3rd March 08" xfId="1413" xr:uid="{00000000-0005-0000-0000-00007E030000}"/>
    <cellStyle name="_OPA_SERV_WIN_ENTRY_VTN Metro HCM V1 3rd March 08_PSO_VtN240G_svc_cost_summary_v1 5 (2)" xfId="1414" xr:uid="{00000000-0005-0000-0000-00007F030000}"/>
    <cellStyle name="_OPA_SERV_WIN_ENTRY_VTN North V1 4th Jan 08" xfId="1415" xr:uid="{00000000-0005-0000-0000-000080030000}"/>
    <cellStyle name="_OPA_SERV_WIN_ENTRY_VTN North V1 4th Jan 08_PSO_VtN240G_svc_cost_summary_v1 5 (2)" xfId="1416" xr:uid="{00000000-0005-0000-0000-000081030000}"/>
    <cellStyle name="_OPA_SERV_WIN_ENTRY_VTN80_V1 21Nov07" xfId="1417" xr:uid="{00000000-0005-0000-0000-000082030000}"/>
    <cellStyle name="_OPA_SERV_WIN_ENTRY_VTN80_V1 21Nov07 v2" xfId="1418" xr:uid="{00000000-0005-0000-0000-000083030000}"/>
    <cellStyle name="_OPA_SERV_WIN_ENTRY_VTN80_V1 21Nov07 v2_PSO_VtN240G_svc_cost_summary_v1 5 (2)" xfId="1419" xr:uid="{00000000-0005-0000-0000-000084030000}"/>
    <cellStyle name="_OPA_SERV_WIN_ENTRY_VTN80_V1 21Nov07_PSO_VtN240G_svc_cost_summary_v1 5 (2)" xfId="1420" xr:uid="{00000000-0005-0000-0000-000085030000}"/>
    <cellStyle name="_Optical_Services_Quotation_Tool_2Feb09 sw upgrade" xfId="1421" xr:uid="{00000000-0005-0000-0000-000086030000}"/>
    <cellStyle name="_Option 1 and 2 PT Wireless Firewall Baystack and Passport 8600 BOM v3 (DO)2" xfId="1422" xr:uid="{00000000-0005-0000-0000-000087030000}"/>
    <cellStyle name="_Optus BBC MEM BOM 13 aug07" xfId="1423" xr:uid="{00000000-0005-0000-0000-000088030000}"/>
    <cellStyle name="_Optus BBC Optical BOM 14aug07" xfId="1424" xr:uid="{00000000-0005-0000-0000-000089030000}"/>
    <cellStyle name="_P" xfId="1425" xr:uid="{00000000-0005-0000-0000-00008A030000}"/>
    <cellStyle name="_Pakistan Generic NGN Services Cost v1.0" xfId="1426" xr:uid="{00000000-0005-0000-0000-00008B030000}"/>
    <cellStyle name="_Pakistan Generic NW - PVG BoM 5May04 v1.0" xfId="1427" xr:uid="{00000000-0005-0000-0000-00008C030000}"/>
    <cellStyle name="_PDSN BOM Three Partsv1.3chjr" xfId="1428" xr:uid="{00000000-0005-0000-0000-00008D030000}"/>
    <cellStyle name="_PDSN BOM Three Partsv1.3chjr1" xfId="1429" xr:uid="{00000000-0005-0000-0000-00008E030000}"/>
    <cellStyle name="_PDSN BOM Three Partsv1.4chjrFULLCOST" xfId="1430" xr:uid="{00000000-0005-0000-0000-00008F030000}"/>
    <cellStyle name="_Phase 2 Software Pricing" xfId="1431" xr:uid="{00000000-0005-0000-0000-000090030000}"/>
    <cellStyle name="_Phase4_PVG_MVP_Upgrade_150704" xfId="1432" xr:uid="{00000000-0005-0000-0000-000091030000}"/>
    <cellStyle name="_PIPH Summary v1 0 (2)" xfId="1433" xr:uid="{00000000-0005-0000-0000-000092030000}"/>
    <cellStyle name="_PIRJOL" xfId="1434" xr:uid="{00000000-0005-0000-0000-000093030000}"/>
    <cellStyle name="_PLDT Insertion to Loop1 5_12_02  Cost" xfId="1435" xr:uid="{00000000-0005-0000-0000-000094030000}"/>
    <cellStyle name="_PLDT Insertion to Loop1 5_12_02  Cost_PSO_VtN240G_svc_cost_summary_v1 5 (2)" xfId="1436" xr:uid="{00000000-0005-0000-0000-000095030000}"/>
    <cellStyle name="_PM QuoteBuilder v1.0" xfId="62" xr:uid="{00000000-0005-0000-0000-000096030000}"/>
    <cellStyle name="_PM QuoteBuilder v1.0 2" xfId="5803" xr:uid="{00000000-0005-0000-0000-000097030000}"/>
    <cellStyle name="_PMC BSS Expansion BoM 310106" xfId="1437" xr:uid="{00000000-0005-0000-0000-000098030000}"/>
    <cellStyle name="_PMC BSS resubmit BoM 100206" xfId="1438" xr:uid="{00000000-0005-0000-0000-000099030000}"/>
    <cellStyle name="_PMC GSMR BSS BoM 180106" xfId="1439" xr:uid="{00000000-0005-0000-0000-00009A030000}"/>
    <cellStyle name="_PMC Price Schedule Jan11_06" xfId="1440" xr:uid="{00000000-0005-0000-0000-00009B030000}"/>
    <cellStyle name="_PNG Mininig GSM-R MSC_HLR BoM v1.0" xfId="1441" xr:uid="{00000000-0005-0000-0000-00009C030000}"/>
    <cellStyle name="_PoC Bom 2007-05-29v1" xfId="1442" xr:uid="{00000000-0005-0000-0000-00009D030000}"/>
    <cellStyle name="_Power PTML P4 BTS - req of quotation v3_PRICE" xfId="1443" xr:uid="{00000000-0005-0000-0000-00009E030000}"/>
    <cellStyle name="_Power PTML P4 BTS - req of quotation v3_PRICE_PSO_VtN240G_svc_cost_summary_v1 5 (2)" xfId="1444" xr:uid="{00000000-0005-0000-0000-00009F030000}"/>
    <cellStyle name="_Power 정류기_권용민" xfId="1445" xr:uid="{00000000-0005-0000-0000-0000A0030000}"/>
    <cellStyle name="_Powercor_OMEA_06Jan06_v1 4" xfId="1446" xr:uid="{00000000-0005-0000-0000-0000A1030000}"/>
    <cellStyle name="_Powercor_OMEA_27Oct2005_v1 2" xfId="1447" xr:uid="{00000000-0005-0000-0000-0000A2030000}"/>
    <cellStyle name="_PP BoM Siemens (for Ed tay)" xfId="1448" xr:uid="{00000000-0005-0000-0000-0000A3030000}"/>
    <cellStyle name="_PP BoM Siemens (for Ed tay)_PSO_VtN240G_svc_cost_summary_v1 5 (2)" xfId="1449" xr:uid="{00000000-0005-0000-0000-0000A4030000}"/>
    <cellStyle name="_PP_Ph3+4_re-dimen_Aug31_v1.8(with Bom upto Ph3 updated)for E3 calc" xfId="1450" xr:uid="{00000000-0005-0000-0000-0000A5030000}"/>
    <cellStyle name="_Price" xfId="1451" xr:uid="{00000000-0005-0000-0000-0000A6030000}"/>
    <cellStyle name="_Price Form " xfId="1452" xr:uid="{00000000-0005-0000-0000-0000A7030000}"/>
    <cellStyle name="_Price Proposal_CAT_Plan 1" xfId="1453" xr:uid="{00000000-0005-0000-0000-0000A8030000}"/>
    <cellStyle name="_Price Quotation(Out of JAVA,031201)" xfId="1454" xr:uid="{00000000-0005-0000-0000-0000A9030000}"/>
    <cellStyle name="_pricecomparison-v2" xfId="1455" xr:uid="{00000000-0005-0000-0000-0000AA030000}"/>
    <cellStyle name="_pricecomparison-v31-Aug 14 CC" xfId="1456" xr:uid="{00000000-0005-0000-0000-0000AB030000}"/>
    <cellStyle name="_Pricing Summary Sheet" xfId="63" xr:uid="{00000000-0005-0000-0000-0000AC030000}"/>
    <cellStyle name="_Pricing Summary Sheet 2" xfId="5804" xr:uid="{00000000-0005-0000-0000-0000AD030000}"/>
    <cellStyle name="_Pricing Summary Sheet_Sheet1" xfId="64" xr:uid="{00000000-0005-0000-0000-0000AE030000}"/>
    <cellStyle name="_Pricing Summary Sheet_Sheet1 2" xfId="5805" xr:uid="{00000000-0005-0000-0000-0000AF030000}"/>
    <cellStyle name="_Projection(Cost)" xfId="1457" xr:uid="{00000000-0005-0000-0000-0000B0030000}"/>
    <cellStyle name="_PS_PSO_01542MSS(PVG and UMUX)_BOM_Inter-MSC_BSS_Expansion_V2 (Dec28 chg) cost" xfId="1458" xr:uid="{00000000-0005-0000-0000-0000B1030000}"/>
    <cellStyle name="_PS_PSO_01669_PNG_PMC_exp_opt2_16 Feb 2006 v2" xfId="1459" xr:uid="{00000000-0005-0000-0000-0000B2030000}"/>
    <cellStyle name="_PS_PSO_01714_Services_log_train_OEM_civils_6th March" xfId="1460" xr:uid="{00000000-0005-0000-0000-0000B3030000}"/>
    <cellStyle name="_PS01268 PTML P4 JCO BSS expansion P&amp;B services costings summary v4.0 - 20050817" xfId="1461" xr:uid="{00000000-0005-0000-0000-0000B4030000}"/>
    <cellStyle name="_PS01268 PTML P4 JCO BSS expansion P&amp;B services costings summary v4.0 - 20050817_PSO_VtN240G_svc_cost_summary_v1 5 (2)" xfId="1462" xr:uid="{00000000-0005-0000-0000-0000B5030000}"/>
    <cellStyle name="_PS01316 Telstra PDSN evolution &amp; GPRS expansion services cost summary v2 050728" xfId="1463" xr:uid="{00000000-0005-0000-0000-0000B6030000}"/>
    <cellStyle name="_PS01316 Telstra PDSN evolution &amp; GPRS expansion services cost summary v2 050728_PSO_VtN240G_svc_cost_summary_v1 5 (2)" xfId="1464" xr:uid="{00000000-0005-0000-0000-0000B7030000}"/>
    <cellStyle name="_PS01341 PTML P4 JCO - MSS expansion for Huawei IN &amp; Inter-MSC Services Cost Summary v3 050808" xfId="1465" xr:uid="{00000000-0005-0000-0000-0000B8030000}"/>
    <cellStyle name="_PS01541 PTML BSS IME P&amp;B services costings v1.7 3rd Jan 2005" xfId="1466" xr:uid="{00000000-0005-0000-0000-0000B9030000}"/>
    <cellStyle name="_PS01541 PTML BSS IME P&amp;B services costings v1.7 3rd Jan 2005 v2" xfId="1467" xr:uid="{00000000-0005-0000-0000-0000BA030000}"/>
    <cellStyle name="_PS01541 PTML BSS IME P&amp;B services costings v1.7 3rd Jan 2005 v2_PSO_VtN240G_svc_cost_summary_v1 5 (2)" xfId="1468" xr:uid="{00000000-0005-0000-0000-0000BB030000}"/>
    <cellStyle name="_PS01541 PTML BSS IME P&amp;B services costings v1.7 3rd Jan 2005_PSO_VtN240G_svc_cost_summary_v1 5 (2)" xfId="1469" xr:uid="{00000000-0005-0000-0000-0000BC030000}"/>
    <cellStyle name="_PS01541 PTML BSS Interim NE - MSS expansion Services Cost Summary v1 051107" xfId="1470" xr:uid="{00000000-0005-0000-0000-0000BD030000}"/>
    <cellStyle name="_PS01541 PTML BSS Interim Network Expansion P&amp;B services costings summary v1.1 - 20051108" xfId="1471" xr:uid="{00000000-0005-0000-0000-0000BE030000}"/>
    <cellStyle name="_PS01541 PTML BSS Interim Network Expansion P&amp;B services costings summary v1.1 - 20051108_PSO_VtN240G_svc_cost_summary_v1 5 (2)" xfId="1472" xr:uid="{00000000-0005-0000-0000-0000BF030000}"/>
    <cellStyle name="_PS01541 PTML BSS Interim Network Expansion P&amp;B services costings summary v1.5 051201" xfId="1473" xr:uid="{00000000-0005-0000-0000-0000C0030000}"/>
    <cellStyle name="_PS01541 PTML BSS Interim Network Expansion P&amp;B services costings summary v1.5 051201_PSO_VtN240G_svc_cost_summary_v1 5 (2)" xfId="1474" xr:uid="{00000000-0005-0000-0000-0000C1030000}"/>
    <cellStyle name="_PS01541 PTML BSS Interim Network Expansion P&amp;B services costings v1.1 - 20051105" xfId="1475" xr:uid="{00000000-0005-0000-0000-0000C2030000}"/>
    <cellStyle name="_PS01541 PTML BSS Interim Network Expansion P&amp;B services costings v1.1 - 20051105_PSO_VtN240G_svc_cost_summary_v1 5 (2)" xfId="1476" xr:uid="{00000000-0005-0000-0000-0000C3030000}"/>
    <cellStyle name="_PS01542 PTML NSS INE Option 1a P&amp;B services costs v1.4 051220" xfId="1477" xr:uid="{00000000-0005-0000-0000-0000C4030000}"/>
    <cellStyle name="_PS01562 PTML NSS Interim Network Expansion Option 2 P&amp;B services costs v1.1 051118" xfId="1478" xr:uid="{00000000-0005-0000-0000-0000C5030000}"/>
    <cellStyle name="_PS2626 Woosh 2nd Iteration SVC costs 20Jul07 v15" xfId="1479" xr:uid="{00000000-0005-0000-0000-0000C6030000}"/>
    <cellStyle name="_PS3298 Telstra aTCA GGSN v1 20080513" xfId="1480" xr:uid="{00000000-0005-0000-0000-0000C7030000}"/>
    <cellStyle name="_PS3298 Telstra aTCA GGSN v3 20080731" xfId="1481" xr:uid="{00000000-0005-0000-0000-0000C8030000}"/>
    <cellStyle name="_PS3298 Telstra aTCA GGSN v5 20080820" xfId="1482" xr:uid="{00000000-0005-0000-0000-0000C9030000}"/>
    <cellStyle name="_PS495 Telstra FLSS C2k and MG9k PVG  ACD v2 20040802 summary" xfId="1483" xr:uid="{00000000-0005-0000-0000-0000CA030000}"/>
    <cellStyle name="_PS495 Telstra FLSS C2k and MG9k PVG v1.1 20040726 summary" xfId="1484" xr:uid="{00000000-0005-0000-0000-0000CB030000}"/>
    <cellStyle name="_PS722 Warid O&amp;M RFP Services Costs Calculations v7.0" xfId="1485" xr:uid="{00000000-0005-0000-0000-0000CC030000}"/>
    <cellStyle name="_PS722 Warid O&amp;M RFP Services Costs Calculations v7.0_PSO_VtN240G_svc_cost_summary_v1 5 (2)" xfId="1486" xr:uid="{00000000-0005-0000-0000-0000CD030000}"/>
    <cellStyle name="_PS722 Warid O&amp;M Services Costs Calculations v3.0" xfId="1487" xr:uid="{00000000-0005-0000-0000-0000CE030000}"/>
    <cellStyle name="_PS722 Warid O&amp;M Services Costs Calculations v3.0_PSO_VtN240G_svc_cost_summary_v1 5 (2)" xfId="1488" xr:uid="{00000000-0005-0000-0000-0000CF030000}"/>
    <cellStyle name="_PSO 01761 VTN NNSS Optical Y 2006  Rev B ( 15 Dec06)" xfId="1489" xr:uid="{00000000-0005-0000-0000-0000D0030000}"/>
    <cellStyle name="_PSO 01761 VTN NNSS Optical Y 2006  Rev B ( 15 Dec06)_PSO_VtN240G_svc_cost_summary_v1 5 (2)" xfId="1490" xr:uid="{00000000-0005-0000-0000-0000D1030000}"/>
    <cellStyle name="_PSO 02677 Silk Telecom NNSS Est Y2007(13 Aug07)" xfId="1491" xr:uid="{00000000-0005-0000-0000-0000D2030000}"/>
    <cellStyle name="_PSO 1919 Silk Telecom NNSS Est Y2006 Rev D  (28Jun06)" xfId="1492" xr:uid="{00000000-0005-0000-0000-0000D3030000}"/>
    <cellStyle name="_PSO_VtN240G_svc Cost v1.3.1" xfId="1493" xr:uid="{00000000-0005-0000-0000-0000D4030000}"/>
    <cellStyle name="_PSO_VtN240G_svc_cost_summary_v1 5 (2)" xfId="1494" xr:uid="{00000000-0005-0000-0000-0000D5030000}"/>
    <cellStyle name="_PST_ConnectDX_16" xfId="1495" xr:uid="{00000000-0005-0000-0000-0000D6030000}"/>
    <cellStyle name="_PTCLBform-16July02-1600hrs cash flow" xfId="1496" xr:uid="{00000000-0005-0000-0000-0000D7030000}"/>
    <cellStyle name="_PTML 5 -- Information" xfId="1497" xr:uid="{00000000-0005-0000-0000-0000D8030000}"/>
    <cellStyle name="_PTML 5 B-Form_ Detail BoM 030605" xfId="1498" xr:uid="{00000000-0005-0000-0000-0000D9030000}"/>
    <cellStyle name="_PTML 5_Non Wireless price checking AF jun24" xfId="1499" xr:uid="{00000000-0005-0000-0000-0000DA030000}"/>
    <cellStyle name="_PTML BSS Interim Expansion Civils Models Costing Details 2Nov05" xfId="1500" xr:uid="{00000000-0005-0000-0000-0000DB030000}"/>
    <cellStyle name="_PTML Interim 304 BTS Service tool 241105 v1" xfId="1501" xr:uid="{00000000-0005-0000-0000-0000DC030000}"/>
    <cellStyle name="_PTML Interim BSS_Prov_26_20" xfId="1502" xr:uid="{00000000-0005-0000-0000-0000DD030000}"/>
    <cellStyle name="_PTML Interim Network BSS Expansion Passive OEM Cost Consolidation Opt1 v1.0-4Nov05" xfId="1503" xr:uid="{00000000-0005-0000-0000-0000DE030000}"/>
    <cellStyle name="_PTML Interrim Expansion Option 2 Dimensioning v2.0 " xfId="1504" xr:uid="{00000000-0005-0000-0000-0000DF030000}"/>
    <cellStyle name="_PTML NATFW using Contivity4600 v1" xfId="1505" xr:uid="{00000000-0005-0000-0000-0000E0030000}"/>
    <cellStyle name="_PTML NATFW using Contivity4600 v1_PSO_VtN240G_svc_cost_summary_v1 5 (2)" xfId="1506" xr:uid="{00000000-0005-0000-0000-0000E1030000}"/>
    <cellStyle name="_PTML P4 JCO BSS expansion PB services costings summary v3.2 - 20050802" xfId="1507" xr:uid="{00000000-0005-0000-0000-0000E2030000}"/>
    <cellStyle name="_PTML P4 JCO BSS expansion PB services costings summary v3.2 - 20050802_PSO_VtN240G_svc_cost_summary_v1 5 (2)" xfId="1508" xr:uid="{00000000-0005-0000-0000-0000E3030000}"/>
    <cellStyle name="_PTML P4_Pwr_bom_v2.2" xfId="1509" xr:uid="{00000000-0005-0000-0000-0000E4030000}"/>
    <cellStyle name="_PTML P4_Pwr_bom_v2.2_PSO_VtN240G_svc_cost_summary_v1 5 (2)" xfId="1510" xr:uid="{00000000-0005-0000-0000-0000E5030000}"/>
    <cellStyle name="_PTML Ph 4 quote 16 Jun 2004" xfId="1511" xr:uid="{00000000-0005-0000-0000-0000E6030000}"/>
    <cellStyle name="_PTML Ph 4 quote 16 Jun 2004_PSO_VtN240G_svc_cost_summary_v1 5 (2)" xfId="1512" xr:uid="{00000000-0005-0000-0000-0000E7030000}"/>
    <cellStyle name="_PTML Ph3 BSS Pricing Table v4.3 10 Sept" xfId="1513" xr:uid="{00000000-0005-0000-0000-0000E8030000}"/>
    <cellStyle name="_PTML Ph3 PDMX Router Design v1.41" xfId="1514" xr:uid="{00000000-0005-0000-0000-0000E9030000}"/>
    <cellStyle name="_PTML Ph3 PDMX Router Design v1.41_PSO_VtN240G_svc_cost_summary_v1 5 (2)" xfId="1515" xr:uid="{00000000-0005-0000-0000-0000EA030000}"/>
    <cellStyle name="_PTML Ph3 PDMX Router Design v1.431" xfId="1516" xr:uid="{00000000-0005-0000-0000-0000EB030000}"/>
    <cellStyle name="_PTML Ph3 PDMX Router Design v1.431_PSO_VtN240G_svc_cost_summary_v1 5 (2)" xfId="1517" xr:uid="{00000000-0005-0000-0000-0000EC030000}"/>
    <cellStyle name="_PTML Ph3 PDMX Router Design v1.44" xfId="1518" xr:uid="{00000000-0005-0000-0000-0000ED030000}"/>
    <cellStyle name="_PTML Ph3 PDMX Router Design v1.44_PSO_VtN240G_svc_cost_summary_v1 5 (2)" xfId="1519" xr:uid="{00000000-0005-0000-0000-0000EE030000}"/>
    <cellStyle name="_PTML Ph3 Power Design v1.32" xfId="1520" xr:uid="{00000000-0005-0000-0000-0000EF030000}"/>
    <cellStyle name="_PTML Ph3 Power Design v1.32_PSO_VtN240G_svc_cost_summary_v1 5 (2)" xfId="1521" xr:uid="{00000000-0005-0000-0000-0000F0030000}"/>
    <cellStyle name="_PTML Ph3 Power Design v1.34" xfId="1522" xr:uid="{00000000-0005-0000-0000-0000F1030000}"/>
    <cellStyle name="_PTML Ph3 Power Design v1.34_PSO_VtN240G_svc_cost_summary_v1 5 (2)" xfId="1523" xr:uid="{00000000-0005-0000-0000-0000F2030000}"/>
    <cellStyle name="_PTML Ph3 Power Design v1.36" xfId="1524" xr:uid="{00000000-0005-0000-0000-0000F3030000}"/>
    <cellStyle name="_PTML Ph3 Power Design v1.36_PSO_VtN240G_svc_cost_summary_v1 5 (2)" xfId="1525" xr:uid="{00000000-0005-0000-0000-0000F4030000}"/>
    <cellStyle name="_PTML Ph3 Power Design v3.2 27aug03_final" xfId="1526" xr:uid="{00000000-0005-0000-0000-0000F5030000}"/>
    <cellStyle name="_PTML Ph3 Power Design v3.2 27aug03_final_PSO_VtN240G_svc_cost_summary_v1 5 (2)" xfId="1527" xr:uid="{00000000-0005-0000-0000-0000F6030000}"/>
    <cellStyle name="_PTML Ph3 Power Design v3.3 8Sept03_final" xfId="1528" xr:uid="{00000000-0005-0000-0000-0000F7030000}"/>
    <cellStyle name="_PTML Ph3 Power Design v3.3 8Sept03_final_PSO_VtN240G_svc_cost_summary_v1 5 (2)" xfId="1529" xr:uid="{00000000-0005-0000-0000-0000F8030000}"/>
    <cellStyle name="_PTML Ph3 Power Design v3.6 12Sept03_final" xfId="1530" xr:uid="{00000000-0005-0000-0000-0000F9030000}"/>
    <cellStyle name="_PTML Ph3 Power Design v3.6 12Sept03_final_PSO_VtN240G_svc_cost_summary_v1 5 (2)" xfId="1531" xr:uid="{00000000-0005-0000-0000-0000FA030000}"/>
    <cellStyle name="_PTML Ph3 Power Design v3.7 30Sept03_final" xfId="1532" xr:uid="{00000000-0005-0000-0000-0000FB030000}"/>
    <cellStyle name="_PTML Ph3 Power Design v3.7 30Sept03_final_PSO_VtN240G_svc_cost_summary_v1 5 (2)" xfId="1533" xr:uid="{00000000-0005-0000-0000-0000FC030000}"/>
    <cellStyle name="_PTML Ph3 UMUX Router Cost v1.46" xfId="1534" xr:uid="{00000000-0005-0000-0000-0000FD030000}"/>
    <cellStyle name="_PTML Ph3 UMUX Router Cost v1.46_PSO_VtN240G_svc_cost_summary_v1 5 (2)" xfId="1535" xr:uid="{00000000-0005-0000-0000-0000FE030000}"/>
    <cellStyle name="_ptml ph4 7bom budgetary quote_10sep2004_v2 edited by RL" xfId="1536" xr:uid="{00000000-0005-0000-0000-0000FF030000}"/>
    <cellStyle name="_ptml ph4 7bom budgetary quote_10sep2004_v2 edited by RL_PSO_VtN240G_svc_cost_summary_v1 5 (2)" xfId="1537" xr:uid="{00000000-0005-0000-0000-000000040000}"/>
    <cellStyle name="_PTML Ph4 InterMSC(v1.3) Sim" xfId="1538" xr:uid="{00000000-0005-0000-0000-000001040000}"/>
    <cellStyle name="_PTML Ph4 InterMSC(v1.3.1) 050805" xfId="1539" xr:uid="{00000000-0005-0000-0000-000002040000}"/>
    <cellStyle name="_PTML Ph4 InterMSC(v1.4) 050817" xfId="1540" xr:uid="{00000000-0005-0000-0000-000003040000}"/>
    <cellStyle name="_PTML Ph5- BoM Only (wo GMSC) with Cost-AF" xfId="1541" xr:uid="{00000000-0005-0000-0000-000004040000}"/>
    <cellStyle name="_PTML Ph5 MSS_upto Ph5 v1.1" xfId="1542" xr:uid="{00000000-0005-0000-0000-000005040000}"/>
    <cellStyle name="_PTML Phase 4_BSS Breakdown to unit level_for contingencyto phase 4" xfId="1543" xr:uid="{00000000-0005-0000-0000-000006040000}"/>
    <cellStyle name="_PTML Phase 5 BSS 200605 BoM" xfId="1544" xr:uid="{00000000-0005-0000-0000-000007040000}"/>
    <cellStyle name="_PTML Phase IV PP BoM July 29" xfId="1545" xr:uid="{00000000-0005-0000-0000-000008040000}"/>
    <cellStyle name="_PTML Phase-5 Active OEM ver2.0 for Data" xfId="1546" xr:uid="{00000000-0005-0000-0000-000009040000}"/>
    <cellStyle name="_PTML Phase-5 Active OEM ver2.0 for Data_PSO_VtN240G_svc_cost_summary_v1 5 (2)" xfId="1547" xr:uid="{00000000-0005-0000-0000-00000A040000}"/>
    <cellStyle name="_PTML Phase-5 Active OEM ver3.0 for Voice" xfId="1548" xr:uid="{00000000-0005-0000-0000-00000B040000}"/>
    <cellStyle name="_PTML Phase-5 Active OEM ver3.0 for Voice_PSO_VtN240G_svc_cost_summary_v1 5 (2)" xfId="1549" xr:uid="{00000000-0005-0000-0000-00000C040000}"/>
    <cellStyle name="_PTML router and hub v2 DO_MY" xfId="1550" xr:uid="{00000000-0005-0000-0000-00000D040000}"/>
    <cellStyle name="_PTML router and hub v2 DO_MY_PSO_VtN240G_svc_cost_summary_v1 5 (2)" xfId="1551" xr:uid="{00000000-0005-0000-0000-00000E040000}"/>
    <cellStyle name="_PTML_4_MSCs_ Heat Dissipation_10Sep04_Final(FP)(1)" xfId="1552" xr:uid="{00000000-0005-0000-0000-00000F040000}"/>
    <cellStyle name="_PTML_4_MSCs_ Heat Dissipation_10Sep04_Final(FP)(1)_PSO_VtN240G_svc_cost_summary_v1 5 (2)" xfId="1553" xr:uid="{00000000-0005-0000-0000-000010040000}"/>
    <cellStyle name="_PTML_NT_OEM tables 150704_V4" xfId="1554" xr:uid="{00000000-0005-0000-0000-000011040000}"/>
    <cellStyle name="_PTML_OEM BOM v1.2" xfId="1555" xr:uid="{00000000-0005-0000-0000-000012040000}"/>
    <cellStyle name="_PTML5 BSS Expansion Passive OEM Cost Consolidation v1.0 - 20Jun05" xfId="1556" xr:uid="{00000000-0005-0000-0000-000013040000}"/>
    <cellStyle name="_PTML5 NSS Expansion Passive OEM Cost Consolidation v3.0 (with GSMC)-13JUN05" xfId="1557" xr:uid="{00000000-0005-0000-0000-000014040000}"/>
    <cellStyle name="_PTML5 NSS Expansion Passive OEM Cost Consolidation v3.0 (with GSMC)-13JUN051" xfId="1558" xr:uid="{00000000-0005-0000-0000-000015040000}"/>
    <cellStyle name="_PTMLp5 BSS expansion services costings v3 - 20050622" xfId="1559" xr:uid="{00000000-0005-0000-0000-000016040000}"/>
    <cellStyle name="_PTMLp5 BSS expansion services costings v3 - 20050622_PSO_VtN240G_svc_cost_summary_v1 5 (2)" xfId="1560" xr:uid="{00000000-0005-0000-0000-000017040000}"/>
    <cellStyle name="_PVG Incremental BoM for  GSM (1.2)" xfId="1561" xr:uid="{00000000-0005-0000-0000-000018040000}"/>
    <cellStyle name="_Q1 07  Sales &amp; Cos Recon  per LC" xfId="1562" xr:uid="{00000000-0005-0000-0000-000019040000}"/>
    <cellStyle name="_Q1 07  Sales ＆ Cos Recon  per LC" xfId="1563" xr:uid="{00000000-0005-0000-0000-00001A040000}"/>
    <cellStyle name="_Q1_2008 Rev Cos Movement_backup(중요)" xfId="1564" xr:uid="{00000000-0005-0000-0000-00001B040000}"/>
    <cellStyle name="_Q106_KGAAP adjustment_0419" xfId="1565" xr:uid="{00000000-0005-0000-0000-00001C040000}"/>
    <cellStyle name="_Q207 Enterprise" xfId="1566" xr:uid="{00000000-0005-0000-0000-00001D040000}"/>
    <cellStyle name="_Q207_미지급비용확인 및 설정 Template (2)" xfId="1567" xr:uid="{00000000-0005-0000-0000-00001E040000}"/>
    <cellStyle name="_QME CS2K Trial v1" xfId="1568" xr:uid="{00000000-0005-0000-0000-00001F040000}"/>
    <cellStyle name="_QME PVG (Sites1+2) w cost, pricing v1" xfId="1569" xr:uid="{00000000-0005-0000-0000-000020040000}"/>
    <cellStyle name="_QQSM MEN Input v1 1 (Price_Costs_Regional Lifts)" xfId="1570" xr:uid="{00000000-0005-0000-0000-000021040000}"/>
    <cellStyle name="_quick labor quote Calculator-Mildenhall Optical" xfId="65" xr:uid="{00000000-0005-0000-0000-000022040000}"/>
    <cellStyle name="_quick labor quote Calculator-Mildenhall Optical 2" xfId="5806" xr:uid="{00000000-0005-0000-0000-000023040000}"/>
    <cellStyle name="_Quote PTML Ph5A Load_with-GMSC v4 3(BOQ)" xfId="1571" xr:uid="{00000000-0005-0000-0000-000024040000}"/>
    <cellStyle name="_QuoteBuilder CS-v2.9" xfId="1572" xr:uid="{00000000-0005-0000-0000-000025040000}"/>
    <cellStyle name="_RAS Power Consumption1" xfId="1573" xr:uid="{00000000-0005-0000-0000-000026040000}"/>
    <cellStyle name="_RBT Quatation_마진단가적용(040420)" xfId="1574" xr:uid="{00000000-0005-0000-0000-000027040000}"/>
    <cellStyle name="_Reliance CDMA Win Template" xfId="1575" xr:uid="{00000000-0005-0000-0000-000028040000}"/>
    <cellStyle name="_Reliance CDMA Win Template_Dacom_CS2K 100503 DW" xfId="1576" xr:uid="{00000000-0005-0000-0000-000029040000}"/>
    <cellStyle name="_Reliance CDMA Win Template_Dacom_CS2K 100503 DW_Final_ Winform for Dacom-30Kv4(final)" xfId="1577" xr:uid="{00000000-0005-0000-0000-00002A040000}"/>
    <cellStyle name="_Reliance CDMA Win Template_PS356 Telekom Malaysia NGN requote Sc2 v8 20040331 cost" xfId="1578" xr:uid="{00000000-0005-0000-0000-00002B040000}"/>
    <cellStyle name="_Reliance CDMA Win Template_PS356 Telekom Malaysia NGN requote Sc2 v8 20040331 cost_PSO_VtN240G_svc_cost_summary_v1 5 (2)" xfId="1579" xr:uid="{00000000-0005-0000-0000-00002C040000}"/>
    <cellStyle name="_Reliance CDMA Win Template_PSO_VtN240G_svc_cost_summary_v1 5 (2)" xfId="1580" xr:uid="{00000000-0005-0000-0000-00002D040000}"/>
    <cellStyle name="_Reliance CDMA Win Template_Succession B_C_D project percentages 040805" xfId="1581" xr:uid="{00000000-0005-0000-0000-00002E040000}"/>
    <cellStyle name="_Reliance Succ USP Price Schedule_v3" xfId="1582" xr:uid="{00000000-0005-0000-0000-00002F040000}"/>
    <cellStyle name="_Replaced LH equipment NEFP-SalesCopy1" xfId="1583" xr:uid="{00000000-0005-0000-0000-000030040000}"/>
    <cellStyle name="_Replaced LH equipment NEFP-SalesCopy1_QQSM_1" xfId="1584" xr:uid="{00000000-0005-0000-0000-000031040000}"/>
    <cellStyle name="_Replaced LH equipment New Yorkv2-SalesCopy1" xfId="1585" xr:uid="{00000000-0005-0000-0000-000032040000}"/>
    <cellStyle name="_Replaced LH equipment New Yorkv2-SalesCopy1_QQSM_1" xfId="1586" xr:uid="{00000000-0005-0000-0000-000033040000}"/>
    <cellStyle name="_Rev&amp;COS SUM Q307" xfId="1587" xr:uid="{00000000-0005-0000-0000-000034040000}"/>
    <cellStyle name="_RFS PTML Ph 4 quote 15 Jun 2004" xfId="1588" xr:uid="{00000000-0005-0000-0000-000035040000}"/>
    <cellStyle name="_RFS PTML Ph 4 quote 15 Jun 2004_PSO_VtN240G_svc_cost_summary_v1 5 (2)" xfId="1589" xr:uid="{00000000-0005-0000-0000-000036040000}"/>
    <cellStyle name="_RFS_VNPT Antenna Feeder BOM v1.3 LOT1-4 rl01 14Feb06" xfId="1590" xr:uid="{00000000-0005-0000-0000-000037040000}"/>
    <cellStyle name="_RIL- CF - v19C Nov 17" xfId="1591" xr:uid="{00000000-0005-0000-0000-000038040000}"/>
    <cellStyle name="_RIL- CF - v19C Nov 17_PSO_VtN240G_svc_cost_summary_v1 5 (2)" xfId="1592" xr:uid="{00000000-0005-0000-0000-000039040000}"/>
    <cellStyle name="_Sample_BW_Spreadsheet (2)" xfId="1593" xr:uid="{00000000-0005-0000-0000-00003A040000}"/>
    <cellStyle name="_SAMPLE-Bform-270602 WITH DELETE NAMES-V2" xfId="1594" xr:uid="{00000000-0005-0000-0000-00003B040000}"/>
    <cellStyle name="_Samsung - Appendix D - AUSTAR Equipment List Prices _General Schedul~1" xfId="1595" xr:uid="{00000000-0005-0000-0000-00003C040000}"/>
    <cellStyle name="_Samsung - Appendix D - AUSTAR Equipment List Prices _General Schedul~1_1" xfId="1596" xr:uid="{00000000-0005-0000-0000-00003D040000}"/>
    <cellStyle name="_Samsung - Appendix D - AUSTAR Equipment List Prices _General Schedul~1_2" xfId="1597" xr:uid="{00000000-0005-0000-0000-00003E040000}"/>
    <cellStyle name="_Samsung proposal for VoIP price model" xfId="1598" xr:uid="{00000000-0005-0000-0000-00003F040000}"/>
    <cellStyle name="_SCP" xfId="1599" xr:uid="{00000000-0005-0000-0000-000040040000}"/>
    <cellStyle name="_SENT - PTML Phase 4_BSS Breakdown to unit level New BoM 040910" xfId="1600" xr:uid="{00000000-0005-0000-0000-000041040000}"/>
    <cellStyle name="_Services Cost-Main2" xfId="1601" xr:uid="{00000000-0005-0000-0000-000042040000}"/>
    <cellStyle name="_Services Cost-Main2_PSO_VtN240G_svc_cost_summary_v1 5 (2)" xfId="1602" xr:uid="{00000000-0005-0000-0000-000043040000}"/>
    <cellStyle name="_Services structure v22" xfId="1603" xr:uid="{00000000-0005-0000-0000-000044040000}"/>
    <cellStyle name="_Sheet1" xfId="66" xr:uid="{00000000-0005-0000-0000-000045040000}"/>
    <cellStyle name="_Sheet1 2" xfId="5807" xr:uid="{00000000-0005-0000-0000-000046040000}"/>
    <cellStyle name="_Sheet4" xfId="1604" xr:uid="{00000000-0005-0000-0000-000047040000}"/>
    <cellStyle name="_Siemens Portion BoM v1.1" xfId="1605" xr:uid="{00000000-0005-0000-0000-000048040000}"/>
    <cellStyle name="_Siemens Portion BoM v1.1_PSO_VtN240G_svc_cost_summary_v1 5 (2)" xfId="1606" xr:uid="{00000000-0005-0000-0000-000049040000}"/>
    <cellStyle name="_Siemens Portion BoM v2.3" xfId="1607" xr:uid="{00000000-0005-0000-0000-00004A040000}"/>
    <cellStyle name="_Siemens Portion BoM v2.3_PSO_VtN240G_svc_cost_summary_v1 5 (2)" xfId="1608" xr:uid="{00000000-0005-0000-0000-00004B040000}"/>
    <cellStyle name="_Silk EWP_TBA_Newsvcquote_V1 0_190608 " xfId="1609" xr:uid="{00000000-0005-0000-0000-00004C040000}"/>
    <cellStyle name="_Silk Installed Base  CSAM hours 2007-08 v1 0" xfId="1610" xr:uid="{00000000-0005-0000-0000-00004D040000}"/>
    <cellStyle name="_Silk Installed Base  CSAM hours 2007-08 v1 0 (2)" xfId="1611" xr:uid="{00000000-0005-0000-0000-00004E040000}"/>
    <cellStyle name="_SILK NSS 20 BD Year 2008" xfId="1612" xr:uid="{00000000-0005-0000-0000-00004F040000}"/>
    <cellStyle name="_SILK NSS 20 BD Year 2008 Rev B ( 24 Jun08)" xfId="1613" xr:uid="{00000000-0005-0000-0000-000050040000}"/>
    <cellStyle name="_Silk Telecom NNSS Est Y2006 Rev D  (28Jun06)" xfId="1614" xr:uid="{00000000-0005-0000-0000-000051040000}"/>
    <cellStyle name="_Silk Telecom NNSS Est Y2006-SRS only  (28Jun06)" xfId="1615" xr:uid="{00000000-0005-0000-0000-000052040000}"/>
    <cellStyle name="_SingTel_ATM_services_WF_22Jun07 (version 1)" xfId="1616" xr:uid="{00000000-0005-0000-0000-000053040000}"/>
    <cellStyle name="_SingTel_ATM_services_WF_22Jun07 (version 1) (2)" xfId="1617" xr:uid="{00000000-0005-0000-0000-000054040000}"/>
    <cellStyle name="_SingTel_ATM_services_WF_22Jun07 (version 1) (2)_PSO_VtN240G_svc_cost_summary_v1 5 (2)" xfId="1618" xr:uid="{00000000-0005-0000-0000-000055040000}"/>
    <cellStyle name="_SingTel_ATM_services_WF_22Jun07 (version 1)_PSO_VtN240G_svc_cost_summary_v1 5 (2)" xfId="1619" xr:uid="{00000000-0005-0000-0000-000056040000}"/>
    <cellStyle name="_SMART Cost Price Summary - draft" xfId="1620" xr:uid="{00000000-0005-0000-0000-000057040000}"/>
    <cellStyle name="_Smart CS2K Expansion (for Wimax RFI) Service Cost v1.0" xfId="1621" xr:uid="{00000000-0005-0000-0000-000058040000}"/>
    <cellStyle name="_Solution 2_6130_STM-1 MOPS 2007-SalesCopy" xfId="1622" xr:uid="{00000000-0005-0000-0000-000059040000}"/>
    <cellStyle name="_SOX, 계약금액,Rev 비교_0528" xfId="1623" xr:uid="{00000000-0005-0000-0000-00005A040000}"/>
    <cellStyle name="_SPARES - ROHIT" xfId="1624" xr:uid="{00000000-0005-0000-0000-00005B040000}"/>
    <cellStyle name="_SPARES - ROHIT_PSO_VtN240G_svc_cost_summary_v1 5 (2)" xfId="1625" xr:uid="{00000000-0005-0000-0000-00005C040000}"/>
    <cellStyle name="_Starhub Class 4 V1" xfId="1626" xr:uid="{00000000-0005-0000-0000-00005D040000}"/>
    <cellStyle name="_StarHub Phase 2 BoM FR v1.1" xfId="1627" xr:uid="{00000000-0005-0000-0000-00005E040000}"/>
    <cellStyle name="_StarHub Phase 2 BoM FR v1.1_NNSS Quote" xfId="1628" xr:uid="{00000000-0005-0000-0000-00005F040000}"/>
    <cellStyle name="_StarHub Phase 2 BoM v2.1" xfId="1629" xr:uid="{00000000-0005-0000-0000-000060040000}"/>
    <cellStyle name="_StarHub Phase 2 BoM v2.1_NNSS quote" xfId="1630" xr:uid="{00000000-0005-0000-0000-000061040000}"/>
    <cellStyle name="_Starhub_BOM_v2" xfId="1631" xr:uid="{00000000-0005-0000-0000-000062040000}"/>
    <cellStyle name="_STD RAS 물자(개발확인)" xfId="1632" xr:uid="{00000000-0005-0000-0000-000063040000}"/>
    <cellStyle name="_Subphases_PTML_NT_Pricing tables_160904_split_contract_v5_withoem" xfId="1633" xr:uid="{00000000-0005-0000-0000-000064040000}"/>
    <cellStyle name="_Suggested Regional - Session I Template 01 19v2" xfId="1634" xr:uid="{00000000-0005-0000-0000-000065040000}"/>
    <cellStyle name="_Suggested Regional - Session I Template 01 19v2(1)" xfId="1635" xr:uid="{00000000-0005-0000-0000-000066040000}"/>
    <cellStyle name="_Summary of K-GAAP(May 07)_070607" xfId="1636" xr:uid="{00000000-0005-0000-0000-000067040000}"/>
    <cellStyle name="_Summary of K-GAAP(Q207) rev adj_0708" xfId="1637" xr:uid="{00000000-0005-0000-0000-000068040000}"/>
    <cellStyle name="_Summary of UGAAP Adj_Q108 CDMA_0410" xfId="1638" xr:uid="{00000000-0005-0000-0000-000069040000}"/>
    <cellStyle name="_Summary of UGAAP Adj_Q108 WCDMA_v4" xfId="1639" xr:uid="{00000000-0005-0000-0000-00006A040000}"/>
    <cellStyle name="_Summary of US GAAP_Adj_Enterprise(Util)_Q207_0710" xfId="1640" xr:uid="{00000000-0005-0000-0000-00006B040000}"/>
    <cellStyle name="_Summary of US GAAP_Adj_Enterprise(Util)_Q207_0710_Planning송부" xfId="1641" xr:uid="{00000000-0005-0000-0000-00006C040000}"/>
    <cellStyle name="_Summary of USGAAP Adj (Q306)_PCA(Ent_Nortel data)_1018" xfId="1642" xr:uid="{00000000-0005-0000-0000-00006D040000}"/>
    <cellStyle name="_Summary of USGAAP Adj (Q306)_PCA(Ent_Nortel data)_1018_Summary of USGAAP Adj_Q307 CDMA Q307 Utilization_1009" xfId="1643" xr:uid="{00000000-0005-0000-0000-00006E040000}"/>
    <cellStyle name="_Summary of USGAAP Adj(Q307)_WLN&amp;Opt_1010" xfId="1644" xr:uid="{00000000-0005-0000-0000-00006F040000}"/>
    <cellStyle name="_Summary of USGAAP Adj_Q207 CDMA_0710_ver2" xfId="1645" xr:uid="{00000000-0005-0000-0000-000070040000}"/>
    <cellStyle name="_Summary of USGAAP Adj_Q207 WCDMA_0709_ver4" xfId="1646" xr:uid="{00000000-0005-0000-0000-000071040000}"/>
    <cellStyle name="_Summary of USGAAP Adj_Q307 CDMA Addition_1010" xfId="1647" xr:uid="{00000000-0005-0000-0000-000072040000}"/>
    <cellStyle name="_Summary of USGAAP Adj_Q307 CDMA Q307 Utilization_1009" xfId="1648" xr:uid="{00000000-0005-0000-0000-000073040000}"/>
    <cellStyle name="_Summary of USGAAP Adj_Q407 CDMA Addition_0110_v2" xfId="1649" xr:uid="{00000000-0005-0000-0000-000074040000}"/>
    <cellStyle name="_Summary of USGAAP Adj_Q407 CDMA Utilization_0110_ver3" xfId="1650" xr:uid="{00000000-0005-0000-0000-000075040000}"/>
    <cellStyle name="_SUN_B150_휴림_이호동차장님" xfId="1651" xr:uid="{00000000-0005-0000-0000-000076040000}"/>
    <cellStyle name="_SUN-Fire-SF280(2CPU&amp;4GB)CLUSTER(20030403)" xfId="1652" xr:uid="{00000000-0005-0000-0000-000077040000}"/>
    <cellStyle name="_SUN-Fire-SF480(4CPU&amp;8GB)CLUSTER(20030403)" xfId="1653" xr:uid="{00000000-0005-0000-0000-000078040000}"/>
    <cellStyle name="_SUR-090281_OME6110_Main_Order_1" xfId="1654" xr:uid="{00000000-0005-0000-0000-000079040000}"/>
    <cellStyle name="_SUR-090281_OME6130_Addn_Main_Order_1" xfId="1655" xr:uid="{00000000-0005-0000-0000-00007A040000}"/>
    <cellStyle name="_SUR-090281_OME6130_Addn_Main_Order_1_v1.1" xfId="1656" xr:uid="{00000000-0005-0000-0000-00007B040000}"/>
    <cellStyle name="_SUR-090281_OME6130_Rel_4_East_Ring_Upg_Main_Order_1" xfId="1657" xr:uid="{00000000-0005-0000-0000-00007C040000}"/>
    <cellStyle name="_SUR-090281_OME6130_Rel_4_West_Ring_Upg_Main_Order_1" xfId="1658" xr:uid="{00000000-0005-0000-0000-00007D040000}"/>
    <cellStyle name="_SUR-090281_OME6130_South_Ring_STM16_Upg_Main_Order_1" xfId="1659" xr:uid="{00000000-0005-0000-0000-00007E040000}"/>
    <cellStyle name="_SUR-090281_OME6130_South_Ring_STM16_Upg_Main_Order_1.v1.1xls" xfId="1660" xr:uid="{00000000-0005-0000-0000-00007F040000}"/>
    <cellStyle name="_SV 6500 M42982 v1" xfId="1661" xr:uid="{00000000-0005-0000-0000-000080040000}"/>
    <cellStyle name="_SV M44193 Pricing Tool v29" xfId="1662" xr:uid="{00000000-0005-0000-0000-000081040000}"/>
    <cellStyle name="_SV OM3400" xfId="1663" xr:uid="{00000000-0005-0000-0000-000082040000}"/>
    <cellStyle name="_SW &amp; HW warranty견적(20041004)" xfId="1664" xr:uid="{00000000-0005-0000-0000-000083040000}"/>
    <cellStyle name="_T025558 Nortel Budgetary quote (PTML Interim Expansion), 31 Oct 05" xfId="1665" xr:uid="{00000000-0005-0000-0000-000084040000}"/>
    <cellStyle name="_T025558 Nortel Budgetary quote (PTML Interim Expansion), 31 Oct 05_PSO_VtN240G_svc_cost_summary_v1 5 (2)" xfId="1666" xr:uid="{00000000-0005-0000-0000-000085040000}"/>
    <cellStyle name="_TATA_EMS_수정" xfId="1667" xr:uid="{00000000-0005-0000-0000-000086040000}"/>
    <cellStyle name="_TC_IMS-10000 SUB_BoM_v0.4" xfId="1668" xr:uid="{00000000-0005-0000-0000-000087040000}"/>
    <cellStyle name="_TC_IMS-10000_SW_v4" xfId="1669" xr:uid="{00000000-0005-0000-0000-000088040000}"/>
    <cellStyle name="_TC_IMS-20000 SUB_BoM_v0.4" xfId="1670" xr:uid="{00000000-0005-0000-0000-000089040000}"/>
    <cellStyle name="_TC_IMS-5000 SUB_BoM_v0.4" xfId="1671" xr:uid="{00000000-0005-0000-0000-00008A040000}"/>
    <cellStyle name="_TechCost" xfId="1672" xr:uid="{00000000-0005-0000-0000-00008B040000}"/>
    <cellStyle name="_Telenor PP BoM v3.0 (Voice+Gb MVP and PVG) (Telenor)" xfId="1673" xr:uid="{00000000-0005-0000-0000-00008C040000}"/>
    <cellStyle name="_Telenor PP BoM v3.0 (Voice+Gb MVP and PVG) (Telenor)_PSO_VtN240G_svc_cost_summary_v1 5 (2)" xfId="1674" xr:uid="{00000000-0005-0000-0000-00008D040000}"/>
    <cellStyle name="_Telstra CPL WSS Sites Baseline v1 sa" xfId="1675" xr:uid="{00000000-0005-0000-0000-00008E040000}"/>
    <cellStyle name="_Telstra IMS trial upgrade" xfId="1676" xr:uid="{00000000-0005-0000-0000-00008F040000}"/>
    <cellStyle name="_Telstra IMS trial upgrade_2.12.03" xfId="1677" xr:uid="{00000000-0005-0000-0000-000090040000}"/>
    <cellStyle name="_Telstra JNET Win Form v2.1" xfId="1678" xr:uid="{00000000-0005-0000-0000-000091040000}"/>
    <cellStyle name="_Telstra MFT Win Form Phase 3 OPtion A" xfId="1679" xr:uid="{00000000-0005-0000-0000-000092040000}"/>
    <cellStyle name="_Telstra MFT Win Form Phase 3 OPtion A_Dacom_CS2K 100503 DW" xfId="1680" xr:uid="{00000000-0005-0000-0000-000093040000}"/>
    <cellStyle name="_Telstra MFT Win Form Phase 3 OPtion A_Dacom_CS2K 100503 DW_Final_ Winform for Dacom-30Kv4(final)" xfId="1681" xr:uid="{00000000-0005-0000-0000-000094040000}"/>
    <cellStyle name="_Telstra MFT Win Form updated 25-3-03" xfId="1682" xr:uid="{00000000-0005-0000-0000-000095040000}"/>
    <cellStyle name="_Telstra PDSN  GPRS EWP 050722" xfId="1683" xr:uid="{00000000-0005-0000-0000-000096040000}"/>
    <cellStyle name="_Telstra SDM Billing Services v5 0" xfId="1684" xr:uid="{00000000-0005-0000-0000-000097040000}"/>
    <cellStyle name="_Telstra Security Audit Svcs Costs 040802" xfId="1685" xr:uid="{00000000-0005-0000-0000-000098040000}"/>
    <cellStyle name="_Telstra USPx2Pair Svcs Quote v3 Summary" xfId="1686" xr:uid="{00000000-0005-0000-0000-000099040000}"/>
    <cellStyle name="_Thai Military Services Cost Summary v1.0 03062002" xfId="1687" xr:uid="{00000000-0005-0000-0000-00009A040000}"/>
    <cellStyle name="_Thai Military Services Cost Summary v1.0 03062002_PSO_VtN240G_svc_cost_summary_v1 5 (2)" xfId="1688" xr:uid="{00000000-0005-0000-0000-00009B040000}"/>
    <cellStyle name="_ThaiMilitary-CDMAPricing-29May-1145" xfId="1689" xr:uid="{00000000-0005-0000-0000-00009C040000}"/>
    <cellStyle name="_ThaiMilitary-CDMAPricing-29May-1145_PSO_VtN240G_svc_cost_summary_v1 5 (2)" xfId="1690" xr:uid="{00000000-0005-0000-0000-00009D040000}"/>
    <cellStyle name="_TIMPO Portsmouth" xfId="67" xr:uid="{00000000-0005-0000-0000-00009E040000}"/>
    <cellStyle name="_TIMPO Portsmouth 2" xfId="5808" xr:uid="{00000000-0005-0000-0000-00009F040000}"/>
    <cellStyle name="_TM Price Schedule A_" xfId="1691" xr:uid="{00000000-0005-0000-0000-0000A0040000}"/>
    <cellStyle name="_Total Price_011005" xfId="1692" xr:uid="{00000000-0005-0000-0000-0000A1040000}"/>
    <cellStyle name="_Trade CF Continuity Schedule_2004.Q3_v2005.03.011" xfId="1693" xr:uid="{00000000-0005-0000-0000-0000A2040000}"/>
    <cellStyle name="_TRITST02-Y10-01_TSTT_INTL-BHAUL-REPLCMNT_WORKING_v1" xfId="1694" xr:uid="{00000000-0005-0000-0000-0000A3040000}"/>
    <cellStyle name="_UMUX BoM - not in Shopping list" xfId="1695" xr:uid="{00000000-0005-0000-0000-0000A4040000}"/>
    <cellStyle name="_UMUX BoM_MNP_optional_offer-OPT_A" xfId="1696" xr:uid="{00000000-0005-0000-0000-0000A5040000}"/>
    <cellStyle name="_UMUX BoM_MNP_optional_offer-OPT_B" xfId="1697" xr:uid="{00000000-0005-0000-0000-0000A6040000}"/>
    <cellStyle name="_UMUX_PTML_phase_5_without_GMSC_v1.2 FS" xfId="1698" xr:uid="{00000000-0005-0000-0000-0000A7040000}"/>
    <cellStyle name="_UR512 box" xfId="1699" xr:uid="{00000000-0005-0000-0000-0000A8040000}"/>
    <cellStyle name="_V1 PLDT Loop 6 OPT1 2.5G Cost" xfId="1700" xr:uid="{00000000-0005-0000-0000-0000A9040000}"/>
    <cellStyle name="_V1 PLDT Loop 6 OPT1 2.5G Cost_PSO_VtN240G_svc_cost_summary_v1 5 (2)" xfId="1701" xr:uid="{00000000-0005-0000-0000-0000AA040000}"/>
    <cellStyle name="_V1 PLDT Loop 6 OPT2 Full 10G ring Cost" xfId="1702" xr:uid="{00000000-0005-0000-0000-0000AB040000}"/>
    <cellStyle name="_V1 PLDT Loop 6 OPT2 Full 10G ring Cost_PSO_VtN240G_svc_cost_summary_v1 5 (2)" xfId="1703" xr:uid="{00000000-0005-0000-0000-0000AC040000}"/>
    <cellStyle name="_V1 PLDT Loop 6 OPT3 10G" xfId="1704" xr:uid="{00000000-0005-0000-0000-0000AD040000}"/>
    <cellStyle name="_V1 PLDT Loop 6 OPT3 10G Cost" xfId="1705" xr:uid="{00000000-0005-0000-0000-0000AE040000}"/>
    <cellStyle name="_V1 PLDT Loop 6 OPT3 10G Cost_PSO_VtN240G_svc_cost_summary_v1 5 (2)" xfId="1706" xr:uid="{00000000-0005-0000-0000-0000AF040000}"/>
    <cellStyle name="_V1 PLDT Loop 6 OPT3 10G_PSO_VtN240G_svc_cost_summary_v1 5 (2)" xfId="1707" xr:uid="{00000000-0005-0000-0000-0000B0040000}"/>
    <cellStyle name="_V1 PLDT Loop 6 OPT4 10G Cost" xfId="1708" xr:uid="{00000000-0005-0000-0000-0000B1040000}"/>
    <cellStyle name="_V1 PLDT Loop 6 OPT4 10G Cost_PSO_VtN240G_svc_cost_summary_v1 5 (2)" xfId="1709" xr:uid="{00000000-0005-0000-0000-0000B2040000}"/>
    <cellStyle name="_V250-4G" xfId="1710" xr:uid="{00000000-0005-0000-0000-0000B3040000}"/>
    <cellStyle name="_VERN Complete build (NOC svces)  Summary v4 Internal" xfId="1711" xr:uid="{00000000-0005-0000-0000-0000B4040000}"/>
    <cellStyle name="_VERN Complete build (NOC svces)  Summary v4.2 Internal 2Dec09" xfId="1712" xr:uid="{00000000-0005-0000-0000-0000B5040000}"/>
    <cellStyle name="_VERN ESU1880 2008-06-02v2" xfId="1713" xr:uid="{00000000-0005-0000-0000-0000B6040000}"/>
    <cellStyle name="_VERN LTU-Alfred 2Sept09 MJ v1 - AUD-SalesCopy1" xfId="1714" xr:uid="{00000000-0005-0000-0000-0000B7040000}"/>
    <cellStyle name="_VERN LTU-Alfred NSS v1 4Sep09" xfId="1715" xr:uid="{00000000-0005-0000-0000-0000B8040000}"/>
    <cellStyle name="_VERN NW Loop Bendigo-Wodonga Services v5 16Jul08" xfId="1716" xr:uid="{00000000-0005-0000-0000-0000B9040000}"/>
    <cellStyle name="_VERN SW Upgrade v2.1 4Feb09" xfId="1717" xr:uid="{00000000-0005-0000-0000-0000BA040000}"/>
    <cellStyle name="_Vern Swinburne DR EWP Summary v2" xfId="1718" xr:uid="{00000000-0005-0000-0000-0000BB040000}"/>
    <cellStyle name="_VERNet 22Jun09 MJ v1 CPL - internal" xfId="1719" xr:uid="{00000000-0005-0000-0000-0000BC040000}"/>
    <cellStyle name="_VERNet 40G Clayton-Churchill Services v1.1 21Jun09" xfId="1720" xr:uid="{00000000-0005-0000-0000-0000BD040000}"/>
    <cellStyle name="_VMS 가격 인도" xfId="1721" xr:uid="{00000000-0005-0000-0000-0000BE040000}"/>
    <cellStyle name="_VMS 가격 인도_WIN DCN Quotation 050517" xfId="1722" xr:uid="{00000000-0005-0000-0000-0000BF040000}"/>
    <cellStyle name="_VMS 가격 인도_발송 WIN DCN Quotation 050421" xfId="1723" xr:uid="{00000000-0005-0000-0000-0000C0040000}"/>
    <cellStyle name="_VMS 가격 인도_발송 WIN DCN Quotation 050517" xfId="1724" xr:uid="{00000000-0005-0000-0000-0000C1040000}"/>
    <cellStyle name="_VMS 계약서(0529)" xfId="1725" xr:uid="{00000000-0005-0000-0000-0000C2040000}"/>
    <cellStyle name="_VMS_9국사_신증설 견적(040730)" xfId="1726" xr:uid="{00000000-0005-0000-0000-0000C3040000}"/>
    <cellStyle name="_VMS_Bform_interface_210206" xfId="1727" xr:uid="{00000000-0005-0000-0000-0000C4040000}"/>
    <cellStyle name="_VMS_Cost_210206" xfId="1728" xr:uid="{00000000-0005-0000-0000-0000C5040000}"/>
    <cellStyle name="_VMS_서비스 산출내역" xfId="1729" xr:uid="{00000000-0005-0000-0000-0000C6040000}"/>
    <cellStyle name="_VMS+MMS-xMS_Q(0219)" xfId="1730" xr:uid="{00000000-0005-0000-0000-0000C7040000}"/>
    <cellStyle name="_VNPT_VMS_Mobifone_Resource" xfId="1731" xr:uid="{00000000-0005-0000-0000-0000C8040000}"/>
    <cellStyle name="_Vodafone Greece NIMS V4.4" xfId="1732" xr:uid="{00000000-0005-0000-0000-0000C9040000}"/>
    <cellStyle name="_Vodafone Greece NIMS V4.4_PSO_VtN240G_svc_cost_summary_v1 5 (2)" xfId="1733" xr:uid="{00000000-0005-0000-0000-0000CA040000}"/>
    <cellStyle name="_VSS Price Template_수정 RFP 견적" xfId="1734" xr:uid="{00000000-0005-0000-0000-0000CB040000}"/>
    <cellStyle name="_VTN (32L) upgrade -22May03-1100hrs" xfId="1735" xr:uid="{00000000-0005-0000-0000-0000CC040000}"/>
    <cellStyle name="_VTN 2x2.5G Exp BOM v3.8_NT_Final_19Oct04" xfId="1736" xr:uid="{00000000-0005-0000-0000-0000CD040000}"/>
    <cellStyle name="_VTN 2x2.5G Exp BOM v3.8_NT_Final_19Oct04_PSO_VtN240G_svc_cost_summary_v1 5 (2)" xfId="1737" xr:uid="{00000000-0005-0000-0000-0000CE040000}"/>
    <cellStyle name="_VTN 40G-60G OME BOM_Upper_Lower Link (EL 12Jun08 w cost price)-v2" xfId="1738" xr:uid="{00000000-0005-0000-0000-0000CF040000}"/>
    <cellStyle name="_VTN 40G-60G OME BOM_Upper_Lower Link_w cost_11June08-v1" xfId="1739" xr:uid="{00000000-0005-0000-0000-0000D0040000}"/>
    <cellStyle name="_VTN 80G RFP_ BOM v1_with cost" xfId="1740" xr:uid="{00000000-0005-0000-0000-0000D1040000}"/>
    <cellStyle name="_VTN 80G RFP_ BOM v1_with cost_price (20Nov07)" xfId="1741" xr:uid="{00000000-0005-0000-0000-0000D2040000}"/>
    <cellStyle name="_VTN 80G RFP_ BOM_DXC Soln (Delta w_TP wo_TP)_discounts" xfId="1742" xr:uid="{00000000-0005-0000-0000-0000D3040000}"/>
    <cellStyle name="_VTN 80G RFP_ BOM_Soln 2 wo_TP_cost" xfId="1743" xr:uid="{00000000-0005-0000-0000-0000D4040000}"/>
    <cellStyle name="_VTN 80G Staging BOM_with cost" xfId="1744" xr:uid="{00000000-0005-0000-0000-0000D5040000}"/>
    <cellStyle name="_VTN 80G_IRM Masterlist_ENG_V0.2_Quote" xfId="1745" xr:uid="{00000000-0005-0000-0000-0000D6040000}"/>
    <cellStyle name="_VTN GE Exp_OME6130 BOM" xfId="1746" xr:uid="{00000000-0005-0000-0000-0000D7040000}"/>
    <cellStyle name="_VTN LH-DX BB Exp - LH1600 Req_R5 (10Aug09)" xfId="1747" xr:uid="{00000000-0005-0000-0000-0000D8040000}"/>
    <cellStyle name="_VTN LH-DX BB Exp - LH1600 Req_R5 (10Aug09)_Copy of VTN60-120G BOM_OME6500_120G_R2 Price Schedule 28Dec09" xfId="1748" xr:uid="{00000000-0005-0000-0000-0000D9040000}"/>
    <cellStyle name="_VTN Metro RFP (HN) BOM v1-COST" xfId="1749" xr:uid="{00000000-0005-0000-0000-0000DA040000}"/>
    <cellStyle name="_VTN Metro RFP2 BOM-cost" xfId="1750" xr:uid="{00000000-0005-0000-0000-0000DB040000}"/>
    <cellStyle name="_VTN240G Exp 10G Soln BOM v1" xfId="1751" xr:uid="{00000000-0005-0000-0000-0000DC040000}"/>
    <cellStyle name="_VTN240G Exp 40G OMEDD Soln BOM v1 service 18 April internal use only" xfId="1752" xr:uid="{00000000-0005-0000-0000-0000DD040000}"/>
    <cellStyle name="_VTN240G Exp 40G Soln BOM v1" xfId="1753" xr:uid="{00000000-0005-0000-0000-0000DE040000}"/>
    <cellStyle name="_VTN240G Exp 40G Soln BOM v1 PRICE Legend" xfId="1754" xr:uid="{00000000-0005-0000-0000-0000DF040000}"/>
    <cellStyle name="_VTN240G Exp 40G Solution BOM OMEDD v5 11May09 (EL)" xfId="1755" xr:uid="{00000000-0005-0000-0000-0000E0040000}"/>
    <cellStyle name="_VTN240G Exp 40G Solution BOM OMEDD v5 11May09 (EL) w Price" xfId="1756" xr:uid="{00000000-0005-0000-0000-0000E1040000}"/>
    <cellStyle name="_VTN240G Exp_HDX expansion with current shelf" xfId="1757" xr:uid="{00000000-0005-0000-0000-0000E2040000}"/>
    <cellStyle name="_VTN40G Spare part BOM 08July08" xfId="1758" xr:uid="{00000000-0005-0000-0000-0000E3040000}"/>
    <cellStyle name="_VTN80-240G Exp_HDXc BOM v1_Inventory W05" xfId="1759" xr:uid="{00000000-0005-0000-0000-0000E4040000}"/>
    <cellStyle name="_VTNDWDMEXPForm_v7EWP" xfId="1760" xr:uid="{00000000-0005-0000-0000-0000E5040000}"/>
    <cellStyle name="_VzW HDXc Rack and Stack_v1-SalesCopy1" xfId="1761" xr:uid="{00000000-0005-0000-0000-0000E6040000}"/>
    <cellStyle name="_VzW HDXc Rack and Stack_v1-SalesCopy1_QQSM_1" xfId="1762" xr:uid="{00000000-0005-0000-0000-0000E7040000}"/>
    <cellStyle name="_Warid LDI plus GSM with COST (1.0)" xfId="1763" xr:uid="{00000000-0005-0000-0000-0000E8040000}"/>
    <cellStyle name="_Warid Unit Pricing_12mthF1 (temp)" xfId="1764" xr:uid="{00000000-0005-0000-0000-0000E9040000}"/>
    <cellStyle name="_Warid Unit Pricing_12mthF1 (temp)_PSO_VtN240G_svc_cost_summary_v1 5 (2)" xfId="1765" xr:uid="{00000000-0005-0000-0000-0000EA040000}"/>
    <cellStyle name="_WARIDl_NGNBform100504" xfId="1766" xr:uid="{00000000-0005-0000-0000-0000EB040000}"/>
    <cellStyle name="_WCDMA_T3C-회신_RF부분2배적용" xfId="1767" xr:uid="{00000000-0005-0000-0000-0000EC040000}"/>
    <cellStyle name="_WF_CLPT_RFP_03" xfId="1768" xr:uid="{00000000-0005-0000-0000-0000ED040000}"/>
    <cellStyle name="_WF_Power_Optical_IBM v2 5" xfId="1769" xr:uid="{00000000-0005-0000-0000-0000EE040000}"/>
    <cellStyle name="_WF_Silk_SW Upgrade  EWP_V1 0" xfId="1770" xr:uid="{00000000-0005-0000-0000-0000EF040000}"/>
    <cellStyle name="_WF_Telstra_GPRS_PDSN_Repl_Offer_V1.0" xfId="1771" xr:uid="{00000000-0005-0000-0000-0000F0040000}"/>
    <cellStyle name="_WF_Telstra_SDM_Billing_Services_V1.0" xfId="1772" xr:uid="{00000000-0005-0000-0000-0000F1040000}"/>
    <cellStyle name="_WiMAX IRM Kit V0 4 (2)" xfId="1773" xr:uid="{00000000-0005-0000-0000-0000F2040000}"/>
    <cellStyle name="_WIN - RIL Offer - Nov3" xfId="1774" xr:uid="{00000000-0005-0000-0000-0000F3040000}"/>
    <cellStyle name="_WIN - RIL Offer - Nov31" xfId="1775" xr:uid="{00000000-0005-0000-0000-0000F4040000}"/>
    <cellStyle name="_WIN DCN Quotation 050517" xfId="1776" xr:uid="{00000000-0005-0000-0000-0000F5040000}"/>
    <cellStyle name="_Win_PVG_Siemens_140904" xfId="1777" xr:uid="{00000000-0005-0000-0000-0000F6040000}"/>
    <cellStyle name="_WinFinancial Pakistan LDI Opportunity v3.2-discounted" xfId="1778" xr:uid="{00000000-0005-0000-0000-0000F7040000}"/>
    <cellStyle name="_WinFinancial Pakistan LDI Opportunity v3.2-discounted_PSO_VtN240G_svc_cost_summary_v1 5 (2)" xfId="1779" xr:uid="{00000000-0005-0000-0000-0000F8040000}"/>
    <cellStyle name="_WinFinancial PLDT DEP5 v3.3 analysis" xfId="1780" xr:uid="{00000000-0005-0000-0000-0000F9040000}"/>
    <cellStyle name="_WinFinancial PLDT DEP5 v3.3 analysis_PSO_VtN240G_svc_cost_summary_v1 5 (2)" xfId="1781" xr:uid="{00000000-0005-0000-0000-0000FA040000}"/>
    <cellStyle name="_WINSummary1" xfId="1782" xr:uid="{00000000-0005-0000-0000-0000FB040000}"/>
    <cellStyle name="_Wireless(2Q_06 USGAAP)_0708" xfId="1783" xr:uid="{00000000-0005-0000-0000-0000FC040000}"/>
    <cellStyle name="_Wireless(Q306 USGAAP)_v2_1008" xfId="1784" xr:uid="{00000000-0005-0000-0000-0000FD040000}"/>
    <cellStyle name="_Wireless(Q306 USGAAP)_v5_1009" xfId="1785" xr:uid="{00000000-0005-0000-0000-0000FE040000}"/>
    <cellStyle name="_Worldcall_NGNBform161203_1700hr" xfId="1786" xr:uid="{00000000-0005-0000-0000-0000FF040000}"/>
    <cellStyle name="_WSM재료비-v01" xfId="1787" xr:uid="{00000000-0005-0000-0000-000000050000}"/>
    <cellStyle name="_Xpm-ddf" xfId="1788" xr:uid="{00000000-0005-0000-0000-000001050000}"/>
    <cellStyle name="_Xroshot-Pro용역내역서_20030225" xfId="1789" xr:uid="{00000000-0005-0000-0000-000002050000}"/>
    <cellStyle name="_견적-SKT-MMC상용(2002-11-26)" xfId="1790" xr:uid="{00000000-0005-0000-0000-000003050000}"/>
    <cellStyle name="_김석길" xfId="1791" xr:uid="{00000000-0005-0000-0000-000004050000}"/>
    <cellStyle name="_네팔 지능망 견적(final)" xfId="1792" xr:uid="{00000000-0005-0000-0000-000005050000}"/>
    <cellStyle name="_넷컴케이알ml570(011204)" xfId="1793" xr:uid="{00000000-0005-0000-0000-000006050000}"/>
    <cellStyle name="_대만 GMLC 견적(Final)" xfId="1794" xr:uid="{00000000-0005-0000-0000-000007050000}"/>
    <cellStyle name="_발송 WIN DCN Quotation 050421" xfId="1795" xr:uid="{00000000-0005-0000-0000-000008050000}"/>
    <cellStyle name="_발송 WIN DCN Quotation 050517" xfId="1796" xr:uid="{00000000-0005-0000-0000-000009050000}"/>
    <cellStyle name="_서경 데이터북 정기환" xfId="1797" xr:uid="{00000000-0005-0000-0000-00000A050000}"/>
    <cellStyle name="_서경 데이터북 정기환_2005_Carrier(US GAAP)_Q306_1007" xfId="1798" xr:uid="{00000000-0005-0000-0000-00000B050000}"/>
    <cellStyle name="_서경 데이터북 정기환_2005_Carrier(US GAAP)_Q306_1007_Summary of USGAAP Adj_Q307 CDMA Q307 Utilization_1009" xfId="1799" xr:uid="{00000000-0005-0000-0000-00000C050000}"/>
    <cellStyle name="_서경 데이터북 정기환_Summary of USGAAP Adj_Q307 CDMA Q307 Utilization_1009" xfId="1800" xr:uid="{00000000-0005-0000-0000-00000D050000}"/>
    <cellStyle name="_서비스 산출내역" xfId="1801" xr:uid="{00000000-0005-0000-0000-00000E050000}"/>
    <cellStyle name="_설치자재_TM WiMax" xfId="1802" xr:uid="{00000000-0005-0000-0000-00000F050000}"/>
    <cellStyle name="_세종병원server최종안(010903)" xfId="1803" xr:uid="{00000000-0005-0000-0000-000010050000}"/>
    <cellStyle name="_썬 서버견적(050923)" xfId="1804" xr:uid="{00000000-0005-0000-0000-000011050000}"/>
    <cellStyle name="_오라클 피토" xfId="1805" xr:uid="{00000000-0005-0000-0000-000012050000}"/>
    <cellStyle name="_월드뉴텍tower(011113)" xfId="1806" xr:uid="{00000000-0005-0000-0000-000013050000}"/>
    <cellStyle name="_인도TATA물자변경-회신(051206)" xfId="1807" xr:uid="{00000000-0005-0000-0000-000014050000}"/>
    <cellStyle name="_인도네시아-Wireless Indonesia(0111,수정)" xfId="1808" xr:uid="{00000000-0005-0000-0000-000015050000}"/>
    <cellStyle name="_인도네시아견적(0917)" xfId="1809" xr:uid="{00000000-0005-0000-0000-000016050000}"/>
    <cellStyle name="_제임스포워딩(삼보PC010910)" xfId="1810" xr:uid="{00000000-0005-0000-0000-000017050000}"/>
    <cellStyle name="_제임스포워딩(프린터010911)" xfId="1811" xr:uid="{00000000-0005-0000-0000-000018050000}"/>
    <cellStyle name="_지역별 GAAP" xfId="1812" xr:uid="{00000000-0005-0000-0000-000019050000}"/>
    <cellStyle name="_청림정보ML570-1M(011102)" xfId="1813" xr:uid="{00000000-0005-0000-0000-00001A050000}"/>
    <cellStyle name="_청림정보통신ML350(011129)" xfId="1814" xr:uid="{00000000-0005-0000-0000-00001B050000}"/>
    <cellStyle name="_초기견적자료(원가포함)" xfId="1815" xr:uid="{00000000-0005-0000-0000-00001C050000}"/>
    <cellStyle name="_카자흐스탄(삼성포맷-LBS,1안)" xfId="1816" xr:uid="{00000000-0005-0000-0000-00001D050000}"/>
    <cellStyle name="_파키스탄 Worldcall Price Format(0825,수정)" xfId="1817" xr:uid="{00000000-0005-0000-0000-00001E050000}"/>
    <cellStyle name="_파키스탄 Worldcall Price Format(0830,재수정)" xfId="1818" xr:uid="{00000000-0005-0000-0000-00001F050000}"/>
    <cellStyle name="_판매비_결산data_매출차감_Q207" xfId="1819" xr:uid="{00000000-0005-0000-0000-000020050000}"/>
    <cellStyle name="_페루지능망 SF V490-V240-9UD-Rack견적 0324" xfId="1820" xr:uid="{00000000-0005-0000-0000-000021050000}"/>
    <cellStyle name="_호주 HTAL 1x 증설 WP1 HLR 계약서(040223)Rel1" xfId="1821" xr:uid="{00000000-0005-0000-0000-000022050000}"/>
    <cellStyle name="_호주 HTAL 1x 증설 WP1 HLR 계약서(040423)Rel1" xfId="1822" xr:uid="{00000000-0005-0000-0000-000023050000}"/>
    <cellStyle name="_호주 WIN 견적(제출,040520)" xfId="1823" xr:uid="{00000000-0005-0000-0000-000024050000}"/>
    <cellStyle name="_호주_허치슨_URM" xfId="1824" xr:uid="{00000000-0005-0000-0000-000025050000}"/>
    <cellStyle name="_홍콩 허치슨 지능망 견적(final,조정)" xfId="1825" xr:uid="{00000000-0005-0000-0000-000026050000}"/>
    <cellStyle name="_有償保守見積(2004.12-2005.3)ver2" xfId="1826" xr:uid="{00000000-0005-0000-0000-000027050000}"/>
    <cellStyle name="_資料(富士通分)" xfId="1827" xr:uid="{00000000-0005-0000-0000-000028050000}"/>
    <cellStyle name="´Þ·?" xfId="1828" xr:uid="{00000000-0005-0000-0000-000029050000}"/>
    <cellStyle name="‚" xfId="1829" xr:uid="{00000000-0005-0000-0000-00002A050000}"/>
    <cellStyle name="‚_Q-micro" xfId="1830" xr:uid="{00000000-0005-0000-0000-00002B050000}"/>
    <cellStyle name="‚_Q-micro_BQ-Package1" xfId="1831" xr:uid="{00000000-0005-0000-0000-00002C050000}"/>
    <cellStyle name="‚_Q-micro_BQ-Package1_BoQ Banjarmasin(Sept13)" xfId="1832" xr:uid="{00000000-0005-0000-0000-00002D050000}"/>
    <cellStyle name="‚_Q-micro_BQ-Package1_PLAN(7+1)" xfId="1833" xr:uid="{00000000-0005-0000-0000-00002E050000}"/>
    <cellStyle name="‚_Q-micro_BQ-Package1_Ring Metro(1)" xfId="1834" xr:uid="{00000000-0005-0000-0000-00002F050000}"/>
    <cellStyle name="‚_Q-micro_BQ-Package1_Ring Metro(600V MAR 20TH)" xfId="1835" xr:uid="{00000000-0005-0000-0000-000030050000}"/>
    <cellStyle name="‚_Q-micro_BQ-Package1_Ring Metro(600V MAY20TH)" xfId="1836" xr:uid="{00000000-0005-0000-0000-000031050000}"/>
    <cellStyle name="‚_Q-micro_BQ-Package1_Ring Metro(exp)" xfId="1837" xr:uid="{00000000-0005-0000-0000-000032050000}"/>
    <cellStyle name="‚_Q-micro_BQ-Package1_Ring Metro(NAIBUYOU)" xfId="1838" xr:uid="{00000000-0005-0000-0000-000033050000}"/>
    <cellStyle name="‚_Q-micro_BQ-Package1_System Configuration (29-8-03)" xfId="1839" xr:uid="{00000000-0005-0000-0000-000034050000}"/>
    <cellStyle name="‚_Q-micro_BQ-Package1_System Configuration(MUX) - 1" xfId="1840" xr:uid="{00000000-0005-0000-0000-000035050000}"/>
    <cellStyle name="‚_Q-micro_BQ-Package1_System Configuration(MUX) - Ph2" xfId="1841" xr:uid="{00000000-0005-0000-0000-000036050000}"/>
    <cellStyle name="‚_Q-micro_BQ-Package1_Telkomsel-Ph-2" xfId="1842" xr:uid="{00000000-0005-0000-0000-000037050000}"/>
    <cellStyle name="‚_Q-micro_BQ-Package2" xfId="1843" xr:uid="{00000000-0005-0000-0000-000038050000}"/>
    <cellStyle name="‚_Q-micro_BQ-Package2_BoQ Banjarmasin(Sept13)" xfId="1844" xr:uid="{00000000-0005-0000-0000-000039050000}"/>
    <cellStyle name="‚_Q-micro_BQ-Package2_PLAN(7+1)" xfId="1845" xr:uid="{00000000-0005-0000-0000-00003A050000}"/>
    <cellStyle name="‚_Q-micro_BQ-Package2_Ring Metro(1)" xfId="1846" xr:uid="{00000000-0005-0000-0000-00003B050000}"/>
    <cellStyle name="‚_Q-micro_BQ-Package2_Ring Metro(600V MAR 20TH)" xfId="1847" xr:uid="{00000000-0005-0000-0000-00003C050000}"/>
    <cellStyle name="‚_Q-micro_BQ-Package2_Ring Metro(600V MAY20TH)" xfId="1848" xr:uid="{00000000-0005-0000-0000-00003D050000}"/>
    <cellStyle name="‚_Q-micro_BQ-Package2_Ring Metro(exp)" xfId="1849" xr:uid="{00000000-0005-0000-0000-00003E050000}"/>
    <cellStyle name="‚_Q-micro_BQ-Package2_Ring Metro(NAIBUYOU)" xfId="1850" xr:uid="{00000000-0005-0000-0000-00003F050000}"/>
    <cellStyle name="‚_Q-micro_BQ-Package2_System Configuration (29-8-03)" xfId="1851" xr:uid="{00000000-0005-0000-0000-000040050000}"/>
    <cellStyle name="‚_Q-micro_BQ-Package2_System Configuration(MUX) - 1" xfId="1852" xr:uid="{00000000-0005-0000-0000-000041050000}"/>
    <cellStyle name="‚_Q-micro_BQ-Package2_System Configuration(MUX) - Ph2" xfId="1853" xr:uid="{00000000-0005-0000-0000-000042050000}"/>
    <cellStyle name="‚_Q-micro_BQ-Package2_Telkomsel-Ph-2" xfId="1854" xr:uid="{00000000-0005-0000-0000-000043050000}"/>
    <cellStyle name="„" xfId="1855" xr:uid="{00000000-0005-0000-0000-000044050000}"/>
    <cellStyle name="„_Q-micro" xfId="1856" xr:uid="{00000000-0005-0000-0000-000045050000}"/>
    <cellStyle name="„_Q-micro_BQ-Package1" xfId="1857" xr:uid="{00000000-0005-0000-0000-000046050000}"/>
    <cellStyle name="„_Q-micro_BQ-Package1_BoQ Banjarmasin(Sept13)" xfId="1858" xr:uid="{00000000-0005-0000-0000-000047050000}"/>
    <cellStyle name="„_Q-micro_BQ-Package1_PLAN(7+1)" xfId="1859" xr:uid="{00000000-0005-0000-0000-000048050000}"/>
    <cellStyle name="„_Q-micro_BQ-Package1_Ring Metro(1)" xfId="1860" xr:uid="{00000000-0005-0000-0000-000049050000}"/>
    <cellStyle name="„_Q-micro_BQ-Package1_Ring Metro(600V MAR 20TH)" xfId="1861" xr:uid="{00000000-0005-0000-0000-00004A050000}"/>
    <cellStyle name="„_Q-micro_BQ-Package1_Ring Metro(600V MAY20TH)" xfId="1862" xr:uid="{00000000-0005-0000-0000-00004B050000}"/>
    <cellStyle name="„_Q-micro_BQ-Package1_Ring Metro(exp)" xfId="1863" xr:uid="{00000000-0005-0000-0000-00004C050000}"/>
    <cellStyle name="„_Q-micro_BQ-Package1_Ring Metro(NAIBUYOU)" xfId="1864" xr:uid="{00000000-0005-0000-0000-00004D050000}"/>
    <cellStyle name="„_Q-micro_BQ-Package1_System Configuration (29-8-03)" xfId="1865" xr:uid="{00000000-0005-0000-0000-00004E050000}"/>
    <cellStyle name="„_Q-micro_BQ-Package1_System Configuration(MUX) - 1" xfId="1866" xr:uid="{00000000-0005-0000-0000-00004F050000}"/>
    <cellStyle name="„_Q-micro_BQ-Package1_System Configuration(MUX) - Ph2" xfId="1867" xr:uid="{00000000-0005-0000-0000-000050050000}"/>
    <cellStyle name="„_Q-micro_BQ-Package1_Telkomsel-Ph-2" xfId="1868" xr:uid="{00000000-0005-0000-0000-000051050000}"/>
    <cellStyle name="„_Q-micro_BQ-Package2" xfId="1869" xr:uid="{00000000-0005-0000-0000-000052050000}"/>
    <cellStyle name="„_Q-micro_BQ-Package2_BoQ Banjarmasin(Sept13)" xfId="1870" xr:uid="{00000000-0005-0000-0000-000053050000}"/>
    <cellStyle name="„_Q-micro_BQ-Package2_PLAN(7+1)" xfId="1871" xr:uid="{00000000-0005-0000-0000-000054050000}"/>
    <cellStyle name="„_Q-micro_BQ-Package2_Ring Metro(1)" xfId="1872" xr:uid="{00000000-0005-0000-0000-000055050000}"/>
    <cellStyle name="„_Q-micro_BQ-Package2_Ring Metro(600V MAR 20TH)" xfId="1873" xr:uid="{00000000-0005-0000-0000-000056050000}"/>
    <cellStyle name="„_Q-micro_BQ-Package2_Ring Metro(600V MAY20TH)" xfId="1874" xr:uid="{00000000-0005-0000-0000-000057050000}"/>
    <cellStyle name="„_Q-micro_BQ-Package2_Ring Metro(exp)" xfId="1875" xr:uid="{00000000-0005-0000-0000-000058050000}"/>
    <cellStyle name="„_Q-micro_BQ-Package2_Ring Metro(NAIBUYOU)" xfId="1876" xr:uid="{00000000-0005-0000-0000-000059050000}"/>
    <cellStyle name="„_Q-micro_BQ-Package2_System Configuration (29-8-03)" xfId="1877" xr:uid="{00000000-0005-0000-0000-00005A050000}"/>
    <cellStyle name="„_Q-micro_BQ-Package2_System Configuration(MUX) - 1" xfId="1878" xr:uid="{00000000-0005-0000-0000-00005B050000}"/>
    <cellStyle name="„_Q-micro_BQ-Package2_System Configuration(MUX) - Ph2" xfId="1879" xr:uid="{00000000-0005-0000-0000-00005C050000}"/>
    <cellStyle name="„_Q-micro_BQ-Package2_Telkomsel-Ph-2" xfId="1880" xr:uid="{00000000-0005-0000-0000-00005D050000}"/>
    <cellStyle name="¤@?e_TEST-1 " xfId="1881" xr:uid="{00000000-0005-0000-0000-00005E050000}"/>
    <cellStyle name="¤@¯ë_1" xfId="1882" xr:uid="{00000000-0005-0000-0000-00005F050000}"/>
    <cellStyle name="¤d¤À¦ì[0]_1" xfId="1883" xr:uid="{00000000-0005-0000-0000-000060050000}"/>
    <cellStyle name="¤d¤À¦ì_1" xfId="1884" xr:uid="{00000000-0005-0000-0000-000061050000}"/>
    <cellStyle name="€" xfId="1885" xr:uid="{00000000-0005-0000-0000-000062050000}"/>
    <cellStyle name="€_Q-micro" xfId="1886" xr:uid="{00000000-0005-0000-0000-000063050000}"/>
    <cellStyle name="€_Q-micro_BQ-Package1" xfId="1887" xr:uid="{00000000-0005-0000-0000-000064050000}"/>
    <cellStyle name="€_Q-micro_BQ-Package1_BoQ Banjarmasin(Sept13)" xfId="1888" xr:uid="{00000000-0005-0000-0000-000065050000}"/>
    <cellStyle name="€_Q-micro_BQ-Package1_PLAN(7+1)" xfId="1889" xr:uid="{00000000-0005-0000-0000-000066050000}"/>
    <cellStyle name="€_Q-micro_BQ-Package1_Ring Metro(1)" xfId="1890" xr:uid="{00000000-0005-0000-0000-000067050000}"/>
    <cellStyle name="€_Q-micro_BQ-Package1_Ring Metro(600V MAR 20TH)" xfId="1891" xr:uid="{00000000-0005-0000-0000-000068050000}"/>
    <cellStyle name="€_Q-micro_BQ-Package1_Ring Metro(600V MAY20TH)" xfId="1892" xr:uid="{00000000-0005-0000-0000-000069050000}"/>
    <cellStyle name="€_Q-micro_BQ-Package1_Ring Metro(exp)" xfId="1893" xr:uid="{00000000-0005-0000-0000-00006A050000}"/>
    <cellStyle name="€_Q-micro_BQ-Package1_Ring Metro(NAIBUYOU)" xfId="1894" xr:uid="{00000000-0005-0000-0000-00006B050000}"/>
    <cellStyle name="€_Q-micro_BQ-Package1_System Configuration (29-8-03)" xfId="1895" xr:uid="{00000000-0005-0000-0000-00006C050000}"/>
    <cellStyle name="€_Q-micro_BQ-Package1_System Configuration(MUX) - 1" xfId="1896" xr:uid="{00000000-0005-0000-0000-00006D050000}"/>
    <cellStyle name="€_Q-micro_BQ-Package1_System Configuration(MUX) - Ph2" xfId="1897" xr:uid="{00000000-0005-0000-0000-00006E050000}"/>
    <cellStyle name="€_Q-micro_BQ-Package1_Telkomsel-Ph-2" xfId="1898" xr:uid="{00000000-0005-0000-0000-00006F050000}"/>
    <cellStyle name="€_Q-micro_BQ-Package2" xfId="1899" xr:uid="{00000000-0005-0000-0000-000070050000}"/>
    <cellStyle name="€_Q-micro_BQ-Package2_BoQ Banjarmasin(Sept13)" xfId="1900" xr:uid="{00000000-0005-0000-0000-000071050000}"/>
    <cellStyle name="€_Q-micro_BQ-Package2_PLAN(7+1)" xfId="1901" xr:uid="{00000000-0005-0000-0000-000072050000}"/>
    <cellStyle name="€_Q-micro_BQ-Package2_Ring Metro(1)" xfId="1902" xr:uid="{00000000-0005-0000-0000-000073050000}"/>
    <cellStyle name="€_Q-micro_BQ-Package2_Ring Metro(600V MAR 20TH)" xfId="1903" xr:uid="{00000000-0005-0000-0000-000074050000}"/>
    <cellStyle name="€_Q-micro_BQ-Package2_Ring Metro(600V MAY20TH)" xfId="1904" xr:uid="{00000000-0005-0000-0000-000075050000}"/>
    <cellStyle name="€_Q-micro_BQ-Package2_Ring Metro(exp)" xfId="1905" xr:uid="{00000000-0005-0000-0000-000076050000}"/>
    <cellStyle name="€_Q-micro_BQ-Package2_Ring Metro(NAIBUYOU)" xfId="1906" xr:uid="{00000000-0005-0000-0000-000077050000}"/>
    <cellStyle name="€_Q-micro_BQ-Package2_System Configuration (29-8-03)" xfId="1907" xr:uid="{00000000-0005-0000-0000-000078050000}"/>
    <cellStyle name="€_Q-micro_BQ-Package2_System Configuration(MUX) - 1" xfId="1908" xr:uid="{00000000-0005-0000-0000-000079050000}"/>
    <cellStyle name="€_Q-micro_BQ-Package2_System Configuration(MUX) - Ph2" xfId="1909" xr:uid="{00000000-0005-0000-0000-00007A050000}"/>
    <cellStyle name="€_Q-micro_BQ-Package2_Telkomsel-Ph-2" xfId="1910" xr:uid="{00000000-0005-0000-0000-00007B050000}"/>
    <cellStyle name="=C:\WINDOWS\SYSTEM32\COMMAND.COM" xfId="68" xr:uid="{00000000-0005-0000-0000-00007C050000}"/>
    <cellStyle name="=C:\WINDOWS\SYSTEM32\COMMAND.COM 2" xfId="1911" xr:uid="{00000000-0005-0000-0000-00007D050000}"/>
    <cellStyle name="=C:\WINDOWS\SYSTEM32\COMMAND.COM 2 2" xfId="1912" xr:uid="{00000000-0005-0000-0000-00007E050000}"/>
    <cellStyle name="=C:\WINDOWS\SYSTEM32\COMMAND.COM 2 3" xfId="1913" xr:uid="{00000000-0005-0000-0000-00007F050000}"/>
    <cellStyle name="=C:\WINDOWS\SYSTEM32\COMMAND.COM 2_Vendor Min Model V3_dwy08232011fg" xfId="1914" xr:uid="{00000000-0005-0000-0000-000080050000}"/>
    <cellStyle name="=C:\WINDOWS\SYSTEM32\COMMAND.COM 3" xfId="1915" xr:uid="{00000000-0005-0000-0000-000081050000}"/>
    <cellStyle name="=C:\WINDOWS\SYSTEM32\COMMAND.COM 4" xfId="1916" xr:uid="{00000000-0005-0000-0000-000082050000}"/>
    <cellStyle name="=C:\WINDOWS\SYSTEM32\COMMAND.COM_Vendor Min Model V3_dwy08232011fg" xfId="1917" xr:uid="{00000000-0005-0000-0000-000083050000}"/>
    <cellStyle name="=C:\WINNT35\SYSTEM32\COMMAND.COM" xfId="69" xr:uid="{00000000-0005-0000-0000-000084050000}"/>
    <cellStyle name="=C:\WINNT35\SYSTEM32\COMMAND.COM 2" xfId="70" xr:uid="{00000000-0005-0000-0000-000085050000}"/>
    <cellStyle name="=C:\WINNT35\SYSTEM32\COMMAND.COM 2 2" xfId="71" xr:uid="{00000000-0005-0000-0000-000086050000}"/>
    <cellStyle name="=C:\WINNT35\SYSTEM32\COMMAND.COM 2 2 2" xfId="5809" xr:uid="{00000000-0005-0000-0000-000087050000}"/>
    <cellStyle name="=C:\WINNT35\SYSTEM32\COMMAND.COM 2 3" xfId="1918" xr:uid="{00000000-0005-0000-0000-000088050000}"/>
    <cellStyle name="=C:\WINNT35\SYSTEM32\COMMAND.COM 2 3 2" xfId="1919" xr:uid="{00000000-0005-0000-0000-000089050000}"/>
    <cellStyle name="=C:\WINNT35\SYSTEM32\COMMAND.COM 2 4" xfId="5810" xr:uid="{00000000-0005-0000-0000-00008A050000}"/>
    <cellStyle name="=C:\WINNT35\SYSTEM32\COMMAND.COM 3" xfId="1920" xr:uid="{00000000-0005-0000-0000-00008B050000}"/>
    <cellStyle name="=C:\WINNT35\SYSTEM32\COMMAND.COM 3 2" xfId="1921" xr:uid="{00000000-0005-0000-0000-00008C050000}"/>
    <cellStyle name="=C:\WINNT35\SYSTEM32\COMMAND.COM 4" xfId="1922" xr:uid="{00000000-0005-0000-0000-00008D050000}"/>
    <cellStyle name="=C:\WINNT35\SYSTEM32\COMMAND.COM 5" xfId="1923" xr:uid="{00000000-0005-0000-0000-00008E050000}"/>
    <cellStyle name="=C:\WINNT35\SYSTEM32\COMMAND.COM 6" xfId="5811" xr:uid="{00000000-0005-0000-0000-00008F050000}"/>
    <cellStyle name="=C:\WINNT35\SYSTEM32\COMMAND.COM_ATT UVN_6500 test for services_v1_BOM_SalesCopy" xfId="1924" xr:uid="{00000000-0005-0000-0000-000090050000}"/>
    <cellStyle name="°iA¤¼O¼yA¡" xfId="1925" xr:uid="{00000000-0005-0000-0000-000091050000}"/>
    <cellStyle name="°iA¤Aa·A1" xfId="1926" xr:uid="{00000000-0005-0000-0000-000092050000}"/>
    <cellStyle name="°iA¤Aa·A2" xfId="1927" xr:uid="{00000000-0005-0000-0000-000093050000}"/>
    <cellStyle name="…" xfId="1928" xr:uid="{00000000-0005-0000-0000-000094050000}"/>
    <cellStyle name="…_Q-micro" xfId="1929" xr:uid="{00000000-0005-0000-0000-000095050000}"/>
    <cellStyle name="…_Q-micro_BQ-Package1" xfId="1930" xr:uid="{00000000-0005-0000-0000-000096050000}"/>
    <cellStyle name="…_Q-micro_BQ-Package1_BoQ Banjarmasin(Sept13)" xfId="1931" xr:uid="{00000000-0005-0000-0000-000097050000}"/>
    <cellStyle name="…_Q-micro_BQ-Package1_PLAN(7+1)" xfId="1932" xr:uid="{00000000-0005-0000-0000-000098050000}"/>
    <cellStyle name="…_Q-micro_BQ-Package1_Ring Metro(1)" xfId="1933" xr:uid="{00000000-0005-0000-0000-000099050000}"/>
    <cellStyle name="…_Q-micro_BQ-Package1_Ring Metro(600V MAR 20TH)" xfId="1934" xr:uid="{00000000-0005-0000-0000-00009A050000}"/>
    <cellStyle name="…_Q-micro_BQ-Package1_Ring Metro(600V MAY20TH)" xfId="1935" xr:uid="{00000000-0005-0000-0000-00009B050000}"/>
    <cellStyle name="…_Q-micro_BQ-Package1_Ring Metro(exp)" xfId="1936" xr:uid="{00000000-0005-0000-0000-00009C050000}"/>
    <cellStyle name="…_Q-micro_BQ-Package1_Ring Metro(NAIBUYOU)" xfId="1937" xr:uid="{00000000-0005-0000-0000-00009D050000}"/>
    <cellStyle name="…_Q-micro_BQ-Package1_System Configuration (29-8-03)" xfId="1938" xr:uid="{00000000-0005-0000-0000-00009E050000}"/>
    <cellStyle name="…_Q-micro_BQ-Package1_System Configuration(MUX) - 1" xfId="1939" xr:uid="{00000000-0005-0000-0000-00009F050000}"/>
    <cellStyle name="…_Q-micro_BQ-Package1_System Configuration(MUX) - Ph2" xfId="1940" xr:uid="{00000000-0005-0000-0000-0000A0050000}"/>
    <cellStyle name="…_Q-micro_BQ-Package1_Telkomsel-Ph-2" xfId="1941" xr:uid="{00000000-0005-0000-0000-0000A1050000}"/>
    <cellStyle name="…_Q-micro_BQ-Package2" xfId="1942" xr:uid="{00000000-0005-0000-0000-0000A2050000}"/>
    <cellStyle name="…_Q-micro_BQ-Package2_BoQ Banjarmasin(Sept13)" xfId="1943" xr:uid="{00000000-0005-0000-0000-0000A3050000}"/>
    <cellStyle name="…_Q-micro_BQ-Package2_PLAN(7+1)" xfId="1944" xr:uid="{00000000-0005-0000-0000-0000A4050000}"/>
    <cellStyle name="…_Q-micro_BQ-Package2_Ring Metro(1)" xfId="1945" xr:uid="{00000000-0005-0000-0000-0000A5050000}"/>
    <cellStyle name="…_Q-micro_BQ-Package2_Ring Metro(600V MAR 20TH)" xfId="1946" xr:uid="{00000000-0005-0000-0000-0000A6050000}"/>
    <cellStyle name="…_Q-micro_BQ-Package2_Ring Metro(600V MAY20TH)" xfId="1947" xr:uid="{00000000-0005-0000-0000-0000A7050000}"/>
    <cellStyle name="…_Q-micro_BQ-Package2_Ring Metro(exp)" xfId="1948" xr:uid="{00000000-0005-0000-0000-0000A8050000}"/>
    <cellStyle name="…_Q-micro_BQ-Package2_Ring Metro(NAIBUYOU)" xfId="1949" xr:uid="{00000000-0005-0000-0000-0000A9050000}"/>
    <cellStyle name="…_Q-micro_BQ-Package2_System Configuration (29-8-03)" xfId="1950" xr:uid="{00000000-0005-0000-0000-0000AA050000}"/>
    <cellStyle name="…_Q-micro_BQ-Package2_System Configuration(MUX) - 1" xfId="1951" xr:uid="{00000000-0005-0000-0000-0000AB050000}"/>
    <cellStyle name="…_Q-micro_BQ-Package2_System Configuration(MUX) - Ph2" xfId="1952" xr:uid="{00000000-0005-0000-0000-0000AC050000}"/>
    <cellStyle name="…_Q-micro_BQ-Package2_Telkomsel-Ph-2" xfId="1953" xr:uid="{00000000-0005-0000-0000-0000AD050000}"/>
    <cellStyle name="†" xfId="1954" xr:uid="{00000000-0005-0000-0000-0000AE050000}"/>
    <cellStyle name="†_Q-micro" xfId="1955" xr:uid="{00000000-0005-0000-0000-0000AF050000}"/>
    <cellStyle name="†_Q-micro_BQ-Package1" xfId="1956" xr:uid="{00000000-0005-0000-0000-0000B0050000}"/>
    <cellStyle name="†_Q-micro_BQ-Package1_BoQ Banjarmasin(Sept13)" xfId="1957" xr:uid="{00000000-0005-0000-0000-0000B1050000}"/>
    <cellStyle name="†_Q-micro_BQ-Package1_PLAN(7+1)" xfId="1958" xr:uid="{00000000-0005-0000-0000-0000B2050000}"/>
    <cellStyle name="†_Q-micro_BQ-Package1_Ring Metro(1)" xfId="1959" xr:uid="{00000000-0005-0000-0000-0000B3050000}"/>
    <cellStyle name="†_Q-micro_BQ-Package1_Ring Metro(600V MAR 20TH)" xfId="1960" xr:uid="{00000000-0005-0000-0000-0000B4050000}"/>
    <cellStyle name="†_Q-micro_BQ-Package1_Ring Metro(600V MAY20TH)" xfId="1961" xr:uid="{00000000-0005-0000-0000-0000B5050000}"/>
    <cellStyle name="†_Q-micro_BQ-Package1_Ring Metro(exp)" xfId="1962" xr:uid="{00000000-0005-0000-0000-0000B6050000}"/>
    <cellStyle name="†_Q-micro_BQ-Package1_Ring Metro(NAIBUYOU)" xfId="1963" xr:uid="{00000000-0005-0000-0000-0000B7050000}"/>
    <cellStyle name="†_Q-micro_BQ-Package1_System Configuration (29-8-03)" xfId="1964" xr:uid="{00000000-0005-0000-0000-0000B8050000}"/>
    <cellStyle name="†_Q-micro_BQ-Package1_System Configuration(MUX) - 1" xfId="1965" xr:uid="{00000000-0005-0000-0000-0000B9050000}"/>
    <cellStyle name="†_Q-micro_BQ-Package1_System Configuration(MUX) - Ph2" xfId="1966" xr:uid="{00000000-0005-0000-0000-0000BA050000}"/>
    <cellStyle name="†_Q-micro_BQ-Package1_Telkomsel-Ph-2" xfId="1967" xr:uid="{00000000-0005-0000-0000-0000BB050000}"/>
    <cellStyle name="†_Q-micro_BQ-Package2" xfId="1968" xr:uid="{00000000-0005-0000-0000-0000BC050000}"/>
    <cellStyle name="†_Q-micro_BQ-Package2_BoQ Banjarmasin(Sept13)" xfId="1969" xr:uid="{00000000-0005-0000-0000-0000BD050000}"/>
    <cellStyle name="†_Q-micro_BQ-Package2_PLAN(7+1)" xfId="1970" xr:uid="{00000000-0005-0000-0000-0000BE050000}"/>
    <cellStyle name="†_Q-micro_BQ-Package2_Ring Metro(1)" xfId="1971" xr:uid="{00000000-0005-0000-0000-0000BF050000}"/>
    <cellStyle name="†_Q-micro_BQ-Package2_Ring Metro(600V MAR 20TH)" xfId="1972" xr:uid="{00000000-0005-0000-0000-0000C0050000}"/>
    <cellStyle name="†_Q-micro_BQ-Package2_Ring Metro(600V MAY20TH)" xfId="1973" xr:uid="{00000000-0005-0000-0000-0000C1050000}"/>
    <cellStyle name="†_Q-micro_BQ-Package2_Ring Metro(exp)" xfId="1974" xr:uid="{00000000-0005-0000-0000-0000C2050000}"/>
    <cellStyle name="†_Q-micro_BQ-Package2_Ring Metro(NAIBUYOU)" xfId="1975" xr:uid="{00000000-0005-0000-0000-0000C3050000}"/>
    <cellStyle name="†_Q-micro_BQ-Package2_System Configuration (29-8-03)" xfId="1976" xr:uid="{00000000-0005-0000-0000-0000C4050000}"/>
    <cellStyle name="†_Q-micro_BQ-Package2_System Configuration(MUX) - 1" xfId="1977" xr:uid="{00000000-0005-0000-0000-0000C5050000}"/>
    <cellStyle name="†_Q-micro_BQ-Package2_System Configuration(MUX) - Ph2" xfId="1978" xr:uid="{00000000-0005-0000-0000-0000C6050000}"/>
    <cellStyle name="†_Q-micro_BQ-Package2_Telkomsel-Ph-2" xfId="1979" xr:uid="{00000000-0005-0000-0000-0000C7050000}"/>
    <cellStyle name="‡" xfId="1980" xr:uid="{00000000-0005-0000-0000-0000C8050000}"/>
    <cellStyle name="‡_Ammend config" xfId="1981" xr:uid="{00000000-0005-0000-0000-0000C9050000}"/>
    <cellStyle name="‡_BoQ Banjarmasin" xfId="1982" xr:uid="{00000000-0005-0000-0000-0000CA050000}"/>
    <cellStyle name="‡_BoQ Banjarmasin(Sept13)" xfId="1983" xr:uid="{00000000-0005-0000-0000-0000CB050000}"/>
    <cellStyle name="‡_BOQ Jmbi-Plb-Lpg SDH Ring Metro" xfId="1984" xr:uid="{00000000-0005-0000-0000-0000CC050000}"/>
    <cellStyle name="‡_Kalimantan HIMARTS ch plan" xfId="1985" xr:uid="{00000000-0005-0000-0000-0000CD050000}"/>
    <cellStyle name="‡_PERSON2" xfId="1986" xr:uid="{00000000-0005-0000-0000-0000CE050000}"/>
    <cellStyle name="‡_PERSON2_Q-micro" xfId="1987" xr:uid="{00000000-0005-0000-0000-0000CF050000}"/>
    <cellStyle name="‡_PERSON2_Q-micro_BQ-Package1" xfId="1988" xr:uid="{00000000-0005-0000-0000-0000D0050000}"/>
    <cellStyle name="‡_PERSON2_Q-micro_BQ-Package1_BoQ Banjarmasin(Sept13)" xfId="1989" xr:uid="{00000000-0005-0000-0000-0000D1050000}"/>
    <cellStyle name="‡_PERSON2_Q-micro_BQ-Package1_PLAN(7+1)" xfId="1990" xr:uid="{00000000-0005-0000-0000-0000D2050000}"/>
    <cellStyle name="‡_PERSON2_Q-micro_BQ-Package1_Ring Metro(1)" xfId="1991" xr:uid="{00000000-0005-0000-0000-0000D3050000}"/>
    <cellStyle name="‡_PERSON2_Q-micro_BQ-Package1_Ring Metro(600V MAR 20TH)" xfId="1992" xr:uid="{00000000-0005-0000-0000-0000D4050000}"/>
    <cellStyle name="‡_PERSON2_Q-micro_BQ-Package1_Ring Metro(600V MAY20TH)" xfId="1993" xr:uid="{00000000-0005-0000-0000-0000D5050000}"/>
    <cellStyle name="‡_PERSON2_Q-micro_BQ-Package1_Ring Metro(exp)" xfId="1994" xr:uid="{00000000-0005-0000-0000-0000D6050000}"/>
    <cellStyle name="‡_PERSON2_Q-micro_BQ-Package1_Ring Metro(NAIBUYOU)" xfId="1995" xr:uid="{00000000-0005-0000-0000-0000D7050000}"/>
    <cellStyle name="‡_PERSON2_Q-micro_BQ-Package1_System Configuration (29-8-03)" xfId="1996" xr:uid="{00000000-0005-0000-0000-0000D8050000}"/>
    <cellStyle name="‡_PERSON2_Q-micro_BQ-Package1_System Configuration(MUX) - 1" xfId="1997" xr:uid="{00000000-0005-0000-0000-0000D9050000}"/>
    <cellStyle name="‡_PERSON2_Q-micro_BQ-Package1_System Configuration(MUX) - Ph2" xfId="1998" xr:uid="{00000000-0005-0000-0000-0000DA050000}"/>
    <cellStyle name="‡_PERSON2_Q-micro_BQ-Package1_Telkomsel-Ph-2" xfId="1999" xr:uid="{00000000-0005-0000-0000-0000DB050000}"/>
    <cellStyle name="‡_PERSON2_Q-micro_BQ-Package2" xfId="2000" xr:uid="{00000000-0005-0000-0000-0000DC050000}"/>
    <cellStyle name="‡_PERSON2_Q-micro_BQ-Package2_BoQ Banjarmasin(Sept13)" xfId="2001" xr:uid="{00000000-0005-0000-0000-0000DD050000}"/>
    <cellStyle name="‡_PERSON2_Q-micro_BQ-Package2_PLAN(7+1)" xfId="2002" xr:uid="{00000000-0005-0000-0000-0000DE050000}"/>
    <cellStyle name="‡_PERSON2_Q-micro_BQ-Package2_Ring Metro(1)" xfId="2003" xr:uid="{00000000-0005-0000-0000-0000DF050000}"/>
    <cellStyle name="‡_PERSON2_Q-micro_BQ-Package2_Ring Metro(600V MAR 20TH)" xfId="2004" xr:uid="{00000000-0005-0000-0000-0000E0050000}"/>
    <cellStyle name="‡_PERSON2_Q-micro_BQ-Package2_Ring Metro(600V MAY20TH)" xfId="2005" xr:uid="{00000000-0005-0000-0000-0000E1050000}"/>
    <cellStyle name="‡_PERSON2_Q-micro_BQ-Package2_Ring Metro(exp)" xfId="2006" xr:uid="{00000000-0005-0000-0000-0000E2050000}"/>
    <cellStyle name="‡_PERSON2_Q-micro_BQ-Package2_Ring Metro(NAIBUYOU)" xfId="2007" xr:uid="{00000000-0005-0000-0000-0000E3050000}"/>
    <cellStyle name="‡_PERSON2_Q-micro_BQ-Package2_System Configuration (29-8-03)" xfId="2008" xr:uid="{00000000-0005-0000-0000-0000E4050000}"/>
    <cellStyle name="‡_PERSON2_Q-micro_BQ-Package2_System Configuration(MUX) - 1" xfId="2009" xr:uid="{00000000-0005-0000-0000-0000E5050000}"/>
    <cellStyle name="‡_PERSON2_Q-micro_BQ-Package2_System Configuration(MUX) - Ph2" xfId="2010" xr:uid="{00000000-0005-0000-0000-0000E6050000}"/>
    <cellStyle name="‡_PERSON2_Q-micro_BQ-Package2_Telkomsel-Ph-2" xfId="2011" xr:uid="{00000000-0005-0000-0000-0000E7050000}"/>
    <cellStyle name="‡_PLAN(7+1)" xfId="2012" xr:uid="{00000000-0005-0000-0000-0000E8050000}"/>
    <cellStyle name="‡_PLAN(7+1)_Ammend config" xfId="2013" xr:uid="{00000000-0005-0000-0000-0000E9050000}"/>
    <cellStyle name="‡_PLAN(7+1)_BoQ Banjarmasin" xfId="2014" xr:uid="{00000000-0005-0000-0000-0000EA050000}"/>
    <cellStyle name="‡_PLAN(7+1)_BOQ Jmbi-Plb-Lpg SDH Ring Metro" xfId="2015" xr:uid="{00000000-0005-0000-0000-0000EB050000}"/>
    <cellStyle name="‡_PLAN(7+1)_Kalimantan HIMARTS ch plan" xfId="2016" xr:uid="{00000000-0005-0000-0000-0000EC050000}"/>
    <cellStyle name="‡_PLDT" xfId="2017" xr:uid="{00000000-0005-0000-0000-0000ED050000}"/>
    <cellStyle name="‡_PLDT_Q-micro" xfId="2018" xr:uid="{00000000-0005-0000-0000-0000EE050000}"/>
    <cellStyle name="‡_PLDT_Q-micro_BQ-Package1" xfId="2019" xr:uid="{00000000-0005-0000-0000-0000EF050000}"/>
    <cellStyle name="‡_PLDT_Q-micro_BQ-Package1_BoQ Banjarmasin(Sept13)" xfId="2020" xr:uid="{00000000-0005-0000-0000-0000F0050000}"/>
    <cellStyle name="‡_PLDT_Q-micro_BQ-Package1_PLAN(7+1)" xfId="2021" xr:uid="{00000000-0005-0000-0000-0000F1050000}"/>
    <cellStyle name="‡_PLDT_Q-micro_BQ-Package1_Ring Metro(1)" xfId="2022" xr:uid="{00000000-0005-0000-0000-0000F2050000}"/>
    <cellStyle name="‡_PLDT_Q-micro_BQ-Package1_Ring Metro(600V MAR 20TH)" xfId="2023" xr:uid="{00000000-0005-0000-0000-0000F3050000}"/>
    <cellStyle name="‡_PLDT_Q-micro_BQ-Package1_Ring Metro(600V MAY20TH)" xfId="2024" xr:uid="{00000000-0005-0000-0000-0000F4050000}"/>
    <cellStyle name="‡_PLDT_Q-micro_BQ-Package1_Ring Metro(exp)" xfId="2025" xr:uid="{00000000-0005-0000-0000-0000F5050000}"/>
    <cellStyle name="‡_PLDT_Q-micro_BQ-Package1_Ring Metro(NAIBUYOU)" xfId="2026" xr:uid="{00000000-0005-0000-0000-0000F6050000}"/>
    <cellStyle name="‡_PLDT_Q-micro_BQ-Package1_System Configuration (29-8-03)" xfId="2027" xr:uid="{00000000-0005-0000-0000-0000F7050000}"/>
    <cellStyle name="‡_PLDT_Q-micro_BQ-Package1_System Configuration(MUX) - 1" xfId="2028" xr:uid="{00000000-0005-0000-0000-0000F8050000}"/>
    <cellStyle name="‡_PLDT_Q-micro_BQ-Package1_System Configuration(MUX) - Ph2" xfId="2029" xr:uid="{00000000-0005-0000-0000-0000F9050000}"/>
    <cellStyle name="‡_PLDT_Q-micro_BQ-Package1_Telkomsel-Ph-2" xfId="2030" xr:uid="{00000000-0005-0000-0000-0000FA050000}"/>
    <cellStyle name="‡_PLDT_Q-micro_BQ-Package2" xfId="2031" xr:uid="{00000000-0005-0000-0000-0000FB050000}"/>
    <cellStyle name="‡_PLDT_Q-micro_BQ-Package2_BoQ Banjarmasin(Sept13)" xfId="2032" xr:uid="{00000000-0005-0000-0000-0000FC050000}"/>
    <cellStyle name="‡_PLDT_Q-micro_BQ-Package2_PLAN(7+1)" xfId="2033" xr:uid="{00000000-0005-0000-0000-0000FD050000}"/>
    <cellStyle name="‡_PLDT_Q-micro_BQ-Package2_Ring Metro(1)" xfId="2034" xr:uid="{00000000-0005-0000-0000-0000FE050000}"/>
    <cellStyle name="‡_PLDT_Q-micro_BQ-Package2_Ring Metro(600V MAR 20TH)" xfId="2035" xr:uid="{00000000-0005-0000-0000-0000FF050000}"/>
    <cellStyle name="‡_PLDT_Q-micro_BQ-Package2_Ring Metro(600V MAY20TH)" xfId="2036" xr:uid="{00000000-0005-0000-0000-000000060000}"/>
    <cellStyle name="‡_PLDT_Q-micro_BQ-Package2_Ring Metro(exp)" xfId="2037" xr:uid="{00000000-0005-0000-0000-000001060000}"/>
    <cellStyle name="‡_PLDT_Q-micro_BQ-Package2_Ring Metro(NAIBUYOU)" xfId="2038" xr:uid="{00000000-0005-0000-0000-000002060000}"/>
    <cellStyle name="‡_PLDT_Q-micro_BQ-Package2_System Configuration (29-8-03)" xfId="2039" xr:uid="{00000000-0005-0000-0000-000003060000}"/>
    <cellStyle name="‡_PLDT_Q-micro_BQ-Package2_System Configuration(MUX) - 1" xfId="2040" xr:uid="{00000000-0005-0000-0000-000004060000}"/>
    <cellStyle name="‡_PLDT_Q-micro_BQ-Package2_System Configuration(MUX) - Ph2" xfId="2041" xr:uid="{00000000-0005-0000-0000-000005060000}"/>
    <cellStyle name="‡_PLDT_Q-micro_BQ-Package2_Telkomsel-Ph-2" xfId="2042" xr:uid="{00000000-0005-0000-0000-000006060000}"/>
    <cellStyle name="‡_Q-micro" xfId="2043" xr:uid="{00000000-0005-0000-0000-000007060000}"/>
    <cellStyle name="‡_Q-micro_Ammend config" xfId="2044" xr:uid="{00000000-0005-0000-0000-000008060000}"/>
    <cellStyle name="‡_Q-micro_BoQ Banjarmasin" xfId="2045" xr:uid="{00000000-0005-0000-0000-000009060000}"/>
    <cellStyle name="‡_Q-micro_BoQ Banjarmasin(Sept13)" xfId="2046" xr:uid="{00000000-0005-0000-0000-00000A060000}"/>
    <cellStyle name="‡_Q-micro_BOQ Jmbi-Plb-Lpg SDH Ring Metro" xfId="2047" xr:uid="{00000000-0005-0000-0000-00000B060000}"/>
    <cellStyle name="‡_Q-micro_BQ-Package1" xfId="2048" xr:uid="{00000000-0005-0000-0000-00000C060000}"/>
    <cellStyle name="‡_Q-micro_BQ-Package1_Ammend config" xfId="2049" xr:uid="{00000000-0005-0000-0000-00000D060000}"/>
    <cellStyle name="‡_Q-micro_BQ-Package1_BoQ Banjarmasin" xfId="2050" xr:uid="{00000000-0005-0000-0000-00000E060000}"/>
    <cellStyle name="‡_Q-micro_BQ-Package1_BOQ Jmbi-Plb-Lpg SDH Ring Metro" xfId="2051" xr:uid="{00000000-0005-0000-0000-00000F060000}"/>
    <cellStyle name="‡_Q-micro_BQ-Package1_Kalimantan HIMARTS ch plan" xfId="2052" xr:uid="{00000000-0005-0000-0000-000010060000}"/>
    <cellStyle name="‡_Q-micro_BQ-Package1_System Configuration (29-8-03)" xfId="2053" xr:uid="{00000000-0005-0000-0000-000011060000}"/>
    <cellStyle name="‡_Q-micro_BQ-Package1_System Configuration(MUX) - 1" xfId="2054" xr:uid="{00000000-0005-0000-0000-000012060000}"/>
    <cellStyle name="‡_Q-micro_BQ-Package1_System Configuration(MUX) - Ph2" xfId="2055" xr:uid="{00000000-0005-0000-0000-000013060000}"/>
    <cellStyle name="‡_Q-micro_BQ-Package1_Telkomsel-Ph-2" xfId="2056" xr:uid="{00000000-0005-0000-0000-000014060000}"/>
    <cellStyle name="‡_Q-micro_BQ-Package2" xfId="2057" xr:uid="{00000000-0005-0000-0000-000015060000}"/>
    <cellStyle name="‡_Q-micro_BQ-Package2_Ammend config" xfId="2058" xr:uid="{00000000-0005-0000-0000-000016060000}"/>
    <cellStyle name="‡_Q-micro_BQ-Package2_BoQ Banjarmasin" xfId="2059" xr:uid="{00000000-0005-0000-0000-000017060000}"/>
    <cellStyle name="‡_Q-micro_BQ-Package2_BOQ Jmbi-Plb-Lpg SDH Ring Metro" xfId="2060" xr:uid="{00000000-0005-0000-0000-000018060000}"/>
    <cellStyle name="‡_Q-micro_BQ-Package2_Kalimantan HIMARTS ch plan" xfId="2061" xr:uid="{00000000-0005-0000-0000-000019060000}"/>
    <cellStyle name="‡_Q-micro_BQ-Package2_System Configuration (29-8-03)" xfId="2062" xr:uid="{00000000-0005-0000-0000-00001A060000}"/>
    <cellStyle name="‡_Q-micro_BQ-Package2_System Configuration(MUX) - 1" xfId="2063" xr:uid="{00000000-0005-0000-0000-00001B060000}"/>
    <cellStyle name="‡_Q-micro_BQ-Package2_System Configuration(MUX) - Ph2" xfId="2064" xr:uid="{00000000-0005-0000-0000-00001C060000}"/>
    <cellStyle name="‡_Q-micro_BQ-Package2_Telkomsel-Ph-2" xfId="2065" xr:uid="{00000000-0005-0000-0000-00001D060000}"/>
    <cellStyle name="‡_Q-micro_Kalimantan HIMARTS ch plan" xfId="2066" xr:uid="{00000000-0005-0000-0000-00001E060000}"/>
    <cellStyle name="‡_Q-micro_PLAN(7+1)" xfId="2067" xr:uid="{00000000-0005-0000-0000-00001F060000}"/>
    <cellStyle name="‡_Q-micro_PLAN(7+1)_Ammend config" xfId="2068" xr:uid="{00000000-0005-0000-0000-000020060000}"/>
    <cellStyle name="‡_Q-micro_PLAN(7+1)_BoQ Banjarmasin" xfId="2069" xr:uid="{00000000-0005-0000-0000-000021060000}"/>
    <cellStyle name="‡_Q-micro_PLAN(7+1)_BOQ Jmbi-Plb-Lpg SDH Ring Metro" xfId="2070" xr:uid="{00000000-0005-0000-0000-000022060000}"/>
    <cellStyle name="‡_Q-micro_PLAN(7+1)_Kalimantan HIMARTS ch plan" xfId="2071" xr:uid="{00000000-0005-0000-0000-000023060000}"/>
    <cellStyle name="‡_Q-micro_Ring Metro(1)" xfId="2072" xr:uid="{00000000-0005-0000-0000-000024060000}"/>
    <cellStyle name="‡_Q-micro_Ring Metro(600V MAR 20TH)" xfId="2073" xr:uid="{00000000-0005-0000-0000-000025060000}"/>
    <cellStyle name="‡_Q-micro_Ring Metro(600V MAR 20TH)_Ammend config" xfId="2074" xr:uid="{00000000-0005-0000-0000-000026060000}"/>
    <cellStyle name="‡_Q-micro_Ring Metro(600V MAR 20TH)_BoQ Banjarmasin" xfId="2075" xr:uid="{00000000-0005-0000-0000-000027060000}"/>
    <cellStyle name="‡_Q-micro_Ring Metro(600V MAR 20TH)_BOQ Jmbi-Plb-Lpg SDH Ring Metro" xfId="2076" xr:uid="{00000000-0005-0000-0000-000028060000}"/>
    <cellStyle name="‡_Q-micro_Ring Metro(600V MAR 20TH)_Kalimantan HIMARTS ch plan" xfId="2077" xr:uid="{00000000-0005-0000-0000-000029060000}"/>
    <cellStyle name="‡_Q-micro_Ring Metro(600V MAY20TH)" xfId="2078" xr:uid="{00000000-0005-0000-0000-00002A060000}"/>
    <cellStyle name="‡_Q-micro_Ring Metro(600V MAY20TH)_Ammend config" xfId="2079" xr:uid="{00000000-0005-0000-0000-00002B060000}"/>
    <cellStyle name="‡_Q-micro_Ring Metro(600V MAY20TH)_BoQ Banjarmasin" xfId="2080" xr:uid="{00000000-0005-0000-0000-00002C060000}"/>
    <cellStyle name="‡_Q-micro_Ring Metro(600V MAY20TH)_BOQ Jmbi-Plb-Lpg SDH Ring Metro" xfId="2081" xr:uid="{00000000-0005-0000-0000-00002D060000}"/>
    <cellStyle name="‡_Q-micro_Ring Metro(600V MAY20TH)_Kalimantan HIMARTS ch plan" xfId="2082" xr:uid="{00000000-0005-0000-0000-00002E060000}"/>
    <cellStyle name="‡_Q-micro_Ring Metro(exp)" xfId="2083" xr:uid="{00000000-0005-0000-0000-00002F060000}"/>
    <cellStyle name="‡_Q-micro_Ring Metro(NAIBUYOU)" xfId="2084" xr:uid="{00000000-0005-0000-0000-000030060000}"/>
    <cellStyle name="‡_Q-micro_Ring Metro(NAIBUYOU)_Ammend config" xfId="2085" xr:uid="{00000000-0005-0000-0000-000031060000}"/>
    <cellStyle name="‡_Q-micro_Ring Metro(NAIBUYOU)_BoQ Banjarmasin" xfId="2086" xr:uid="{00000000-0005-0000-0000-000032060000}"/>
    <cellStyle name="‡_Q-micro_Ring Metro(NAIBUYOU)_BOQ Jmbi-Plb-Lpg SDH Ring Metro" xfId="2087" xr:uid="{00000000-0005-0000-0000-000033060000}"/>
    <cellStyle name="‡_Q-micro_Ring Metro(NAIBUYOU)_Kalimantan HIMARTS ch plan" xfId="2088" xr:uid="{00000000-0005-0000-0000-000034060000}"/>
    <cellStyle name="‡_Ring Metro(1)" xfId="2089" xr:uid="{00000000-0005-0000-0000-000035060000}"/>
    <cellStyle name="‡_Ring Metro(600V MAR 20TH)" xfId="2090" xr:uid="{00000000-0005-0000-0000-000036060000}"/>
    <cellStyle name="‡_Ring Metro(600V MAR 20TH)_Ammend config" xfId="2091" xr:uid="{00000000-0005-0000-0000-000037060000}"/>
    <cellStyle name="‡_Ring Metro(600V MAR 20TH)_BoQ Banjarmasin" xfId="2092" xr:uid="{00000000-0005-0000-0000-000038060000}"/>
    <cellStyle name="‡_Ring Metro(600V MAR 20TH)_BOQ Jmbi-Plb-Lpg SDH Ring Metro" xfId="2093" xr:uid="{00000000-0005-0000-0000-000039060000}"/>
    <cellStyle name="‡_Ring Metro(600V MAR 20TH)_Kalimantan HIMARTS ch plan" xfId="2094" xr:uid="{00000000-0005-0000-0000-00003A060000}"/>
    <cellStyle name="‡_Ring Metro(600V MAY20TH)" xfId="2095" xr:uid="{00000000-0005-0000-0000-00003B060000}"/>
    <cellStyle name="‡_Ring Metro(600V MAY20TH)_Ammend config" xfId="2096" xr:uid="{00000000-0005-0000-0000-00003C060000}"/>
    <cellStyle name="‡_Ring Metro(600V MAY20TH)_BoQ Banjarmasin" xfId="2097" xr:uid="{00000000-0005-0000-0000-00003D060000}"/>
    <cellStyle name="‡_Ring Metro(600V MAY20TH)_BOQ Jmbi-Plb-Lpg SDH Ring Metro" xfId="2098" xr:uid="{00000000-0005-0000-0000-00003E060000}"/>
    <cellStyle name="‡_Ring Metro(600V MAY20TH)_Kalimantan HIMARTS ch plan" xfId="2099" xr:uid="{00000000-0005-0000-0000-00003F060000}"/>
    <cellStyle name="‡_Ring Metro(exp)" xfId="2100" xr:uid="{00000000-0005-0000-0000-000040060000}"/>
    <cellStyle name="‡_Ring Metro(NAIBUYOU)" xfId="2101" xr:uid="{00000000-0005-0000-0000-000041060000}"/>
    <cellStyle name="‡_Ring Metro(NAIBUYOU)_Ammend config" xfId="2102" xr:uid="{00000000-0005-0000-0000-000042060000}"/>
    <cellStyle name="‡_Ring Metro(NAIBUYOU)_BoQ Banjarmasin" xfId="2103" xr:uid="{00000000-0005-0000-0000-000043060000}"/>
    <cellStyle name="‡_Ring Metro(NAIBUYOU)_BOQ Jmbi-Plb-Lpg SDH Ring Metro" xfId="2104" xr:uid="{00000000-0005-0000-0000-000044060000}"/>
    <cellStyle name="‡_Ring Metro(NAIBUYOU)_Kalimantan HIMARTS ch plan" xfId="2105" xr:uid="{00000000-0005-0000-0000-000045060000}"/>
    <cellStyle name="‡_STA-DRP" xfId="2106" xr:uid="{00000000-0005-0000-0000-000046060000}"/>
    <cellStyle name="‡_STA-DRP_Ammend config" xfId="2107" xr:uid="{00000000-0005-0000-0000-000047060000}"/>
    <cellStyle name="‡_STA-DRP_BIAP-ASA" xfId="2108" xr:uid="{00000000-0005-0000-0000-000048060000}"/>
    <cellStyle name="‡_STA-DRP_BIAP-ASA_Ammend config" xfId="2109" xr:uid="{00000000-0005-0000-0000-000049060000}"/>
    <cellStyle name="‡_STA-DRP_BIAP-ASA_BoQ Banjarmasin" xfId="2110" xr:uid="{00000000-0005-0000-0000-00004A060000}"/>
    <cellStyle name="‡_STA-DRP_BIAP-ASA_BoQ Banjarmasin(Sept13)" xfId="2111" xr:uid="{00000000-0005-0000-0000-00004B060000}"/>
    <cellStyle name="‡_STA-DRP_BIAP-ASA_BOQ Jmbi-Plb-Lpg SDH Ring Metro" xfId="2112" xr:uid="{00000000-0005-0000-0000-00004C060000}"/>
    <cellStyle name="‡_STA-DRP_BIAP-ASA_Kalimantan HIMARTS ch plan" xfId="2113" xr:uid="{00000000-0005-0000-0000-00004D060000}"/>
    <cellStyle name="‡_STA-DRP_BIAP-ASA_PLAN(7+1)" xfId="2114" xr:uid="{00000000-0005-0000-0000-00004E060000}"/>
    <cellStyle name="‡_STA-DRP_BIAP-ASA_PLAN(7+1)_Ammend config" xfId="2115" xr:uid="{00000000-0005-0000-0000-00004F060000}"/>
    <cellStyle name="‡_STA-DRP_BIAP-ASA_PLAN(7+1)_BoQ Banjarmasin" xfId="2116" xr:uid="{00000000-0005-0000-0000-000050060000}"/>
    <cellStyle name="‡_STA-DRP_BIAP-ASA_PLAN(7+1)_BOQ Jmbi-Plb-Lpg SDH Ring Metro" xfId="2117" xr:uid="{00000000-0005-0000-0000-000051060000}"/>
    <cellStyle name="‡_STA-DRP_BIAP-ASA_PLAN(7+1)_Kalimantan HIMARTS ch plan" xfId="2118" xr:uid="{00000000-0005-0000-0000-000052060000}"/>
    <cellStyle name="‡_STA-DRP_BIAP-ASA_Q-micro" xfId="2119" xr:uid="{00000000-0005-0000-0000-000053060000}"/>
    <cellStyle name="‡_STA-DRP_BIAP-ASA_Q-micro_Ammend config" xfId="2120" xr:uid="{00000000-0005-0000-0000-000054060000}"/>
    <cellStyle name="‡_STA-DRP_BIAP-ASA_Q-micro_BoQ Banjarmasin" xfId="2121" xr:uid="{00000000-0005-0000-0000-000055060000}"/>
    <cellStyle name="‡_STA-DRP_BIAP-ASA_Q-micro_BoQ Banjarmasin(Sept13)" xfId="2122" xr:uid="{00000000-0005-0000-0000-000056060000}"/>
    <cellStyle name="‡_STA-DRP_BIAP-ASA_Q-micro_BOQ Jmbi-Plb-Lpg SDH Ring Metro" xfId="2123" xr:uid="{00000000-0005-0000-0000-000057060000}"/>
    <cellStyle name="‡_STA-DRP_BIAP-ASA_Q-micro_BQ-Package1" xfId="2124" xr:uid="{00000000-0005-0000-0000-000058060000}"/>
    <cellStyle name="‡_STA-DRP_BIAP-ASA_Q-micro_BQ-Package1_Ammend config" xfId="2125" xr:uid="{00000000-0005-0000-0000-000059060000}"/>
    <cellStyle name="‡_STA-DRP_BIAP-ASA_Q-micro_BQ-Package1_BoQ Banjarmasin" xfId="2126" xr:uid="{00000000-0005-0000-0000-00005A060000}"/>
    <cellStyle name="‡_STA-DRP_BIAP-ASA_Q-micro_BQ-Package1_BOQ Jmbi-Plb-Lpg SDH Ring Metro" xfId="2127" xr:uid="{00000000-0005-0000-0000-00005B060000}"/>
    <cellStyle name="‡_STA-DRP_BIAP-ASA_Q-micro_BQ-Package1_Kalimantan HIMARTS ch plan" xfId="2128" xr:uid="{00000000-0005-0000-0000-00005C060000}"/>
    <cellStyle name="‡_STA-DRP_BIAP-ASA_Q-micro_BQ-Package1_System Configuration (29-8-03)" xfId="2129" xr:uid="{00000000-0005-0000-0000-00005D060000}"/>
    <cellStyle name="‡_STA-DRP_BIAP-ASA_Q-micro_BQ-Package1_System Configuration(MUX) - 1" xfId="2130" xr:uid="{00000000-0005-0000-0000-00005E060000}"/>
    <cellStyle name="‡_STA-DRP_BIAP-ASA_Q-micro_BQ-Package1_System Configuration(MUX) - Ph2" xfId="2131" xr:uid="{00000000-0005-0000-0000-00005F060000}"/>
    <cellStyle name="‡_STA-DRP_BIAP-ASA_Q-micro_BQ-Package1_Telkomsel-Ph-2" xfId="2132" xr:uid="{00000000-0005-0000-0000-000060060000}"/>
    <cellStyle name="‡_STA-DRP_BIAP-ASA_Q-micro_BQ-Package2" xfId="2133" xr:uid="{00000000-0005-0000-0000-000061060000}"/>
    <cellStyle name="‡_STA-DRP_BIAP-ASA_Q-micro_BQ-Package2_Ammend config" xfId="2134" xr:uid="{00000000-0005-0000-0000-000062060000}"/>
    <cellStyle name="‡_STA-DRP_BIAP-ASA_Q-micro_BQ-Package2_BoQ Banjarmasin" xfId="2135" xr:uid="{00000000-0005-0000-0000-000063060000}"/>
    <cellStyle name="‡_STA-DRP_BIAP-ASA_Q-micro_BQ-Package2_BOQ Jmbi-Plb-Lpg SDH Ring Metro" xfId="2136" xr:uid="{00000000-0005-0000-0000-000064060000}"/>
    <cellStyle name="‡_STA-DRP_BIAP-ASA_Q-micro_BQ-Package2_Kalimantan HIMARTS ch plan" xfId="2137" xr:uid="{00000000-0005-0000-0000-000065060000}"/>
    <cellStyle name="‡_STA-DRP_BIAP-ASA_Q-micro_BQ-Package2_System Configuration (29-8-03)" xfId="2138" xr:uid="{00000000-0005-0000-0000-000066060000}"/>
    <cellStyle name="‡_STA-DRP_BIAP-ASA_Q-micro_BQ-Package2_System Configuration(MUX) - 1" xfId="2139" xr:uid="{00000000-0005-0000-0000-000067060000}"/>
    <cellStyle name="‡_STA-DRP_BIAP-ASA_Q-micro_BQ-Package2_System Configuration(MUX) - Ph2" xfId="2140" xr:uid="{00000000-0005-0000-0000-000068060000}"/>
    <cellStyle name="‡_STA-DRP_BIAP-ASA_Q-micro_BQ-Package2_Telkomsel-Ph-2" xfId="2141" xr:uid="{00000000-0005-0000-0000-000069060000}"/>
    <cellStyle name="‡_STA-DRP_BIAP-ASA_Q-micro_Kalimantan HIMARTS ch plan" xfId="2142" xr:uid="{00000000-0005-0000-0000-00006A060000}"/>
    <cellStyle name="‡_STA-DRP_BIAP-ASA_Q-micro_PLAN(7+1)" xfId="2143" xr:uid="{00000000-0005-0000-0000-00006B060000}"/>
    <cellStyle name="‡_STA-DRP_BIAP-ASA_Q-micro_PLAN(7+1)_Ammend config" xfId="2144" xr:uid="{00000000-0005-0000-0000-00006C060000}"/>
    <cellStyle name="‡_STA-DRP_BIAP-ASA_Q-micro_PLAN(7+1)_BoQ Banjarmasin" xfId="2145" xr:uid="{00000000-0005-0000-0000-00006D060000}"/>
    <cellStyle name="‡_STA-DRP_BIAP-ASA_Q-micro_PLAN(7+1)_BOQ Jmbi-Plb-Lpg SDH Ring Metro" xfId="2146" xr:uid="{00000000-0005-0000-0000-00006E060000}"/>
    <cellStyle name="‡_STA-DRP_BIAP-ASA_Q-micro_PLAN(7+1)_Kalimantan HIMARTS ch plan" xfId="2147" xr:uid="{00000000-0005-0000-0000-00006F060000}"/>
    <cellStyle name="‡_STA-DRP_BIAP-ASA_Q-micro_Ring Metro(1)" xfId="2148" xr:uid="{00000000-0005-0000-0000-000070060000}"/>
    <cellStyle name="‡_STA-DRP_BIAP-ASA_Q-micro_Ring Metro(600V MAR 20TH)" xfId="2149" xr:uid="{00000000-0005-0000-0000-000071060000}"/>
    <cellStyle name="‡_STA-DRP_BIAP-ASA_Q-micro_Ring Metro(600V MAR 20TH)_Ammend config" xfId="2150" xr:uid="{00000000-0005-0000-0000-000072060000}"/>
    <cellStyle name="‡_STA-DRP_BIAP-ASA_Q-micro_Ring Metro(600V MAR 20TH)_BoQ Banjarmasin" xfId="2151" xr:uid="{00000000-0005-0000-0000-000073060000}"/>
    <cellStyle name="‡_STA-DRP_BIAP-ASA_Q-micro_Ring Metro(600V MAR 20TH)_BOQ Jmbi-Plb-Lpg SDH Ring Metro" xfId="2152" xr:uid="{00000000-0005-0000-0000-000074060000}"/>
    <cellStyle name="‡_STA-DRP_BIAP-ASA_Q-micro_Ring Metro(600V MAR 20TH)_Kalimantan HIMARTS ch plan" xfId="2153" xr:uid="{00000000-0005-0000-0000-000075060000}"/>
    <cellStyle name="‡_STA-DRP_BIAP-ASA_Q-micro_Ring Metro(600V MAY20TH)" xfId="2154" xr:uid="{00000000-0005-0000-0000-000076060000}"/>
    <cellStyle name="‡_STA-DRP_BIAP-ASA_Q-micro_Ring Metro(600V MAY20TH)_Ammend config" xfId="2155" xr:uid="{00000000-0005-0000-0000-000077060000}"/>
    <cellStyle name="‡_STA-DRP_BIAP-ASA_Q-micro_Ring Metro(600V MAY20TH)_BoQ Banjarmasin" xfId="2156" xr:uid="{00000000-0005-0000-0000-000078060000}"/>
    <cellStyle name="‡_STA-DRP_BIAP-ASA_Q-micro_Ring Metro(600V MAY20TH)_BOQ Jmbi-Plb-Lpg SDH Ring Metro" xfId="2157" xr:uid="{00000000-0005-0000-0000-000079060000}"/>
    <cellStyle name="‡_STA-DRP_BIAP-ASA_Q-micro_Ring Metro(600V MAY20TH)_Kalimantan HIMARTS ch plan" xfId="2158" xr:uid="{00000000-0005-0000-0000-00007A060000}"/>
    <cellStyle name="‡_STA-DRP_BIAP-ASA_Q-micro_Ring Metro(exp)" xfId="2159" xr:uid="{00000000-0005-0000-0000-00007B060000}"/>
    <cellStyle name="‡_STA-DRP_BIAP-ASA_Q-micro_Ring Metro(NAIBUYOU)" xfId="2160" xr:uid="{00000000-0005-0000-0000-00007C060000}"/>
    <cellStyle name="‡_STA-DRP_BIAP-ASA_Q-micro_Ring Metro(NAIBUYOU)_Ammend config" xfId="2161" xr:uid="{00000000-0005-0000-0000-00007D060000}"/>
    <cellStyle name="‡_STA-DRP_BIAP-ASA_Q-micro_Ring Metro(NAIBUYOU)_BoQ Banjarmasin" xfId="2162" xr:uid="{00000000-0005-0000-0000-00007E060000}"/>
    <cellStyle name="‡_STA-DRP_BIAP-ASA_Q-micro_Ring Metro(NAIBUYOU)_BOQ Jmbi-Plb-Lpg SDH Ring Metro" xfId="2163" xr:uid="{00000000-0005-0000-0000-00007F060000}"/>
    <cellStyle name="‡_STA-DRP_BIAP-ASA_Q-micro_Ring Metro(NAIBUYOU)_Kalimantan HIMARTS ch plan" xfId="2164" xr:uid="{00000000-0005-0000-0000-000080060000}"/>
    <cellStyle name="‡_STA-DRP_BIAP-ASA_Ring Metro(1)" xfId="2165" xr:uid="{00000000-0005-0000-0000-000081060000}"/>
    <cellStyle name="‡_STA-DRP_BIAP-ASA_Ring Metro(600V MAR 20TH)" xfId="2166" xr:uid="{00000000-0005-0000-0000-000082060000}"/>
    <cellStyle name="‡_STA-DRP_BIAP-ASA_Ring Metro(600V MAR 20TH)_Ammend config" xfId="2167" xr:uid="{00000000-0005-0000-0000-000083060000}"/>
    <cellStyle name="‡_STA-DRP_BIAP-ASA_Ring Metro(600V MAR 20TH)_BoQ Banjarmasin" xfId="2168" xr:uid="{00000000-0005-0000-0000-000084060000}"/>
    <cellStyle name="‡_STA-DRP_BIAP-ASA_Ring Metro(600V MAR 20TH)_BOQ Jmbi-Plb-Lpg SDH Ring Metro" xfId="2169" xr:uid="{00000000-0005-0000-0000-000085060000}"/>
    <cellStyle name="‡_STA-DRP_BIAP-ASA_Ring Metro(600V MAR 20TH)_Kalimantan HIMARTS ch plan" xfId="2170" xr:uid="{00000000-0005-0000-0000-000086060000}"/>
    <cellStyle name="‡_STA-DRP_BIAP-ASA_Ring Metro(600V MAY20TH)" xfId="2171" xr:uid="{00000000-0005-0000-0000-000087060000}"/>
    <cellStyle name="‡_STA-DRP_BIAP-ASA_Ring Metro(600V MAY20TH)_Ammend config" xfId="2172" xr:uid="{00000000-0005-0000-0000-000088060000}"/>
    <cellStyle name="‡_STA-DRP_BIAP-ASA_Ring Metro(600V MAY20TH)_BoQ Banjarmasin" xfId="2173" xr:uid="{00000000-0005-0000-0000-000089060000}"/>
    <cellStyle name="‡_STA-DRP_BIAP-ASA_Ring Metro(600V MAY20TH)_BOQ Jmbi-Plb-Lpg SDH Ring Metro" xfId="2174" xr:uid="{00000000-0005-0000-0000-00008A060000}"/>
    <cellStyle name="‡_STA-DRP_BIAP-ASA_Ring Metro(600V MAY20TH)_Kalimantan HIMARTS ch plan" xfId="2175" xr:uid="{00000000-0005-0000-0000-00008B060000}"/>
    <cellStyle name="‡_STA-DRP_BIAP-ASA_Ring Metro(exp)" xfId="2176" xr:uid="{00000000-0005-0000-0000-00008C060000}"/>
    <cellStyle name="‡_STA-DRP_BIAP-ASA_Ring Metro(NAIBUYOU)" xfId="2177" xr:uid="{00000000-0005-0000-0000-00008D060000}"/>
    <cellStyle name="‡_STA-DRP_BIAP-ASA_Ring Metro(NAIBUYOU)_Ammend config" xfId="2178" xr:uid="{00000000-0005-0000-0000-00008E060000}"/>
    <cellStyle name="‡_STA-DRP_BIAP-ASA_Ring Metro(NAIBUYOU)_BoQ Banjarmasin" xfId="2179" xr:uid="{00000000-0005-0000-0000-00008F060000}"/>
    <cellStyle name="‡_STA-DRP_BIAP-ASA_Ring Metro(NAIBUYOU)_BOQ Jmbi-Plb-Lpg SDH Ring Metro" xfId="2180" xr:uid="{00000000-0005-0000-0000-000090060000}"/>
    <cellStyle name="‡_STA-DRP_BIAP-ASA_Ring Metro(NAIBUYOU)_Kalimantan HIMARTS ch plan" xfId="2181" xr:uid="{00000000-0005-0000-0000-000091060000}"/>
    <cellStyle name="‡_STA-DRP_BIDANG" xfId="2182" xr:uid="{00000000-0005-0000-0000-000092060000}"/>
    <cellStyle name="‡_STA-DRP_BIDANG_Ammend config" xfId="2183" xr:uid="{00000000-0005-0000-0000-000093060000}"/>
    <cellStyle name="‡_STA-DRP_BIDANG_BoQ Banjarmasin" xfId="2184" xr:uid="{00000000-0005-0000-0000-000094060000}"/>
    <cellStyle name="‡_STA-DRP_BIDANG_BoQ Banjarmasin(Sept13)" xfId="2185" xr:uid="{00000000-0005-0000-0000-000095060000}"/>
    <cellStyle name="‡_STA-DRP_BIDANG_BOQ Jmbi-Plb-Lpg SDH Ring Metro" xfId="2186" xr:uid="{00000000-0005-0000-0000-000096060000}"/>
    <cellStyle name="‡_STA-DRP_BIDANG_Kalimantan HIMARTS ch plan" xfId="2187" xr:uid="{00000000-0005-0000-0000-000097060000}"/>
    <cellStyle name="‡_STA-DRP_BIDANG_PLAN(7+1)" xfId="2188" xr:uid="{00000000-0005-0000-0000-000098060000}"/>
    <cellStyle name="‡_STA-DRP_BIDANG_PLAN(7+1)_Ammend config" xfId="2189" xr:uid="{00000000-0005-0000-0000-000099060000}"/>
    <cellStyle name="‡_STA-DRP_BIDANG_PLAN(7+1)_BoQ Banjarmasin" xfId="2190" xr:uid="{00000000-0005-0000-0000-00009A060000}"/>
    <cellStyle name="‡_STA-DRP_BIDANG_PLAN(7+1)_BOQ Jmbi-Plb-Lpg SDH Ring Metro" xfId="2191" xr:uid="{00000000-0005-0000-0000-00009B060000}"/>
    <cellStyle name="‡_STA-DRP_BIDANG_PLAN(7+1)_Kalimantan HIMARTS ch plan" xfId="2192" xr:uid="{00000000-0005-0000-0000-00009C060000}"/>
    <cellStyle name="‡_STA-DRP_BIDANG_Q-micro" xfId="2193" xr:uid="{00000000-0005-0000-0000-00009D060000}"/>
    <cellStyle name="‡_STA-DRP_BIDANG_Q-micro_Ammend config" xfId="2194" xr:uid="{00000000-0005-0000-0000-00009E060000}"/>
    <cellStyle name="‡_STA-DRP_BIDANG_Q-micro_BoQ Banjarmasin" xfId="2195" xr:uid="{00000000-0005-0000-0000-00009F060000}"/>
    <cellStyle name="‡_STA-DRP_BIDANG_Q-micro_BoQ Banjarmasin(Sept13)" xfId="2196" xr:uid="{00000000-0005-0000-0000-0000A0060000}"/>
    <cellStyle name="‡_STA-DRP_BIDANG_Q-micro_BOQ Jmbi-Plb-Lpg SDH Ring Metro" xfId="2197" xr:uid="{00000000-0005-0000-0000-0000A1060000}"/>
    <cellStyle name="‡_STA-DRP_BIDANG_Q-micro_BQ-Package1" xfId="2198" xr:uid="{00000000-0005-0000-0000-0000A2060000}"/>
    <cellStyle name="‡_STA-DRP_BIDANG_Q-micro_BQ-Package1_Ammend config" xfId="2199" xr:uid="{00000000-0005-0000-0000-0000A3060000}"/>
    <cellStyle name="‡_STA-DRP_BIDANG_Q-micro_BQ-Package1_BoQ Banjarmasin" xfId="2200" xr:uid="{00000000-0005-0000-0000-0000A4060000}"/>
    <cellStyle name="‡_STA-DRP_BIDANG_Q-micro_BQ-Package1_BOQ Jmbi-Plb-Lpg SDH Ring Metro" xfId="2201" xr:uid="{00000000-0005-0000-0000-0000A5060000}"/>
    <cellStyle name="‡_STA-DRP_BIDANG_Q-micro_BQ-Package1_Kalimantan HIMARTS ch plan" xfId="2202" xr:uid="{00000000-0005-0000-0000-0000A6060000}"/>
    <cellStyle name="‡_STA-DRP_BIDANG_Q-micro_BQ-Package1_System Configuration (29-8-03)" xfId="2203" xr:uid="{00000000-0005-0000-0000-0000A7060000}"/>
    <cellStyle name="‡_STA-DRP_BIDANG_Q-micro_BQ-Package1_System Configuration(MUX) - 1" xfId="2204" xr:uid="{00000000-0005-0000-0000-0000A8060000}"/>
    <cellStyle name="‡_STA-DRP_BIDANG_Q-micro_BQ-Package1_System Configuration(MUX) - Ph2" xfId="2205" xr:uid="{00000000-0005-0000-0000-0000A9060000}"/>
    <cellStyle name="‡_STA-DRP_BIDANG_Q-micro_BQ-Package1_Telkomsel-Ph-2" xfId="2206" xr:uid="{00000000-0005-0000-0000-0000AA060000}"/>
    <cellStyle name="‡_STA-DRP_BIDANG_Q-micro_BQ-Package2" xfId="2207" xr:uid="{00000000-0005-0000-0000-0000AB060000}"/>
    <cellStyle name="‡_STA-DRP_BIDANG_Q-micro_BQ-Package2_Ammend config" xfId="2208" xr:uid="{00000000-0005-0000-0000-0000AC060000}"/>
    <cellStyle name="‡_STA-DRP_BIDANG_Q-micro_BQ-Package2_BoQ Banjarmasin" xfId="2209" xr:uid="{00000000-0005-0000-0000-0000AD060000}"/>
    <cellStyle name="‡_STA-DRP_BIDANG_Q-micro_BQ-Package2_BOQ Jmbi-Plb-Lpg SDH Ring Metro" xfId="2210" xr:uid="{00000000-0005-0000-0000-0000AE060000}"/>
    <cellStyle name="‡_STA-DRP_BIDANG_Q-micro_BQ-Package2_Kalimantan HIMARTS ch plan" xfId="2211" xr:uid="{00000000-0005-0000-0000-0000AF060000}"/>
    <cellStyle name="‡_STA-DRP_BIDANG_Q-micro_BQ-Package2_System Configuration (29-8-03)" xfId="2212" xr:uid="{00000000-0005-0000-0000-0000B0060000}"/>
    <cellStyle name="‡_STA-DRP_BIDANG_Q-micro_BQ-Package2_System Configuration(MUX) - 1" xfId="2213" xr:uid="{00000000-0005-0000-0000-0000B1060000}"/>
    <cellStyle name="‡_STA-DRP_BIDANG_Q-micro_BQ-Package2_System Configuration(MUX) - Ph2" xfId="2214" xr:uid="{00000000-0005-0000-0000-0000B2060000}"/>
    <cellStyle name="‡_STA-DRP_BIDANG_Q-micro_BQ-Package2_Telkomsel-Ph-2" xfId="2215" xr:uid="{00000000-0005-0000-0000-0000B3060000}"/>
    <cellStyle name="‡_STA-DRP_BIDANG_Q-micro_Kalimantan HIMARTS ch plan" xfId="2216" xr:uid="{00000000-0005-0000-0000-0000B4060000}"/>
    <cellStyle name="‡_STA-DRP_BIDANG_Q-micro_PLAN(7+1)" xfId="2217" xr:uid="{00000000-0005-0000-0000-0000B5060000}"/>
    <cellStyle name="‡_STA-DRP_BIDANG_Q-micro_PLAN(7+1)_Ammend config" xfId="2218" xr:uid="{00000000-0005-0000-0000-0000B6060000}"/>
    <cellStyle name="‡_STA-DRP_BIDANG_Q-micro_PLAN(7+1)_BoQ Banjarmasin" xfId="2219" xr:uid="{00000000-0005-0000-0000-0000B7060000}"/>
    <cellStyle name="‡_STA-DRP_BIDANG_Q-micro_PLAN(7+1)_BOQ Jmbi-Plb-Lpg SDH Ring Metro" xfId="2220" xr:uid="{00000000-0005-0000-0000-0000B8060000}"/>
    <cellStyle name="‡_STA-DRP_BIDANG_Q-micro_PLAN(7+1)_Kalimantan HIMARTS ch plan" xfId="2221" xr:uid="{00000000-0005-0000-0000-0000B9060000}"/>
    <cellStyle name="‡_STA-DRP_BIDANG_Q-micro_Ring Metro(1)" xfId="2222" xr:uid="{00000000-0005-0000-0000-0000BA060000}"/>
    <cellStyle name="‡_STA-DRP_BIDANG_Q-micro_Ring Metro(600V MAR 20TH)" xfId="2223" xr:uid="{00000000-0005-0000-0000-0000BB060000}"/>
    <cellStyle name="‡_STA-DRP_BIDANG_Q-micro_Ring Metro(600V MAR 20TH)_Ammend config" xfId="2224" xr:uid="{00000000-0005-0000-0000-0000BC060000}"/>
    <cellStyle name="‡_STA-DRP_BIDANG_Q-micro_Ring Metro(600V MAR 20TH)_BoQ Banjarmasin" xfId="2225" xr:uid="{00000000-0005-0000-0000-0000BD060000}"/>
    <cellStyle name="‡_STA-DRP_BIDANG_Q-micro_Ring Metro(600V MAR 20TH)_BOQ Jmbi-Plb-Lpg SDH Ring Metro" xfId="2226" xr:uid="{00000000-0005-0000-0000-0000BE060000}"/>
    <cellStyle name="‡_STA-DRP_BIDANG_Q-micro_Ring Metro(600V MAR 20TH)_Kalimantan HIMARTS ch plan" xfId="2227" xr:uid="{00000000-0005-0000-0000-0000BF060000}"/>
    <cellStyle name="‡_STA-DRP_BIDANG_Q-micro_Ring Metro(600V MAY20TH)" xfId="2228" xr:uid="{00000000-0005-0000-0000-0000C0060000}"/>
    <cellStyle name="‡_STA-DRP_BIDANG_Q-micro_Ring Metro(600V MAY20TH)_Ammend config" xfId="2229" xr:uid="{00000000-0005-0000-0000-0000C1060000}"/>
    <cellStyle name="‡_STA-DRP_BIDANG_Q-micro_Ring Metro(600V MAY20TH)_BoQ Banjarmasin" xfId="2230" xr:uid="{00000000-0005-0000-0000-0000C2060000}"/>
    <cellStyle name="‡_STA-DRP_BIDANG_Q-micro_Ring Metro(600V MAY20TH)_BOQ Jmbi-Plb-Lpg SDH Ring Metro" xfId="2231" xr:uid="{00000000-0005-0000-0000-0000C3060000}"/>
    <cellStyle name="‡_STA-DRP_BIDANG_Q-micro_Ring Metro(600V MAY20TH)_Kalimantan HIMARTS ch plan" xfId="2232" xr:uid="{00000000-0005-0000-0000-0000C4060000}"/>
    <cellStyle name="‡_STA-DRP_BIDANG_Q-micro_Ring Metro(exp)" xfId="2233" xr:uid="{00000000-0005-0000-0000-0000C5060000}"/>
    <cellStyle name="‡_STA-DRP_BIDANG_Q-micro_Ring Metro(NAIBUYOU)" xfId="2234" xr:uid="{00000000-0005-0000-0000-0000C6060000}"/>
    <cellStyle name="‡_STA-DRP_BIDANG_Q-micro_Ring Metro(NAIBUYOU)_Ammend config" xfId="2235" xr:uid="{00000000-0005-0000-0000-0000C7060000}"/>
    <cellStyle name="‡_STA-DRP_BIDANG_Q-micro_Ring Metro(NAIBUYOU)_BoQ Banjarmasin" xfId="2236" xr:uid="{00000000-0005-0000-0000-0000C8060000}"/>
    <cellStyle name="‡_STA-DRP_BIDANG_Q-micro_Ring Metro(NAIBUYOU)_BOQ Jmbi-Plb-Lpg SDH Ring Metro" xfId="2237" xr:uid="{00000000-0005-0000-0000-0000C9060000}"/>
    <cellStyle name="‡_STA-DRP_BIDANG_Q-micro_Ring Metro(NAIBUYOU)_Kalimantan HIMARTS ch plan" xfId="2238" xr:uid="{00000000-0005-0000-0000-0000CA060000}"/>
    <cellStyle name="‡_STA-DRP_BIDANG_Ring Metro(1)" xfId="2239" xr:uid="{00000000-0005-0000-0000-0000CB060000}"/>
    <cellStyle name="‡_STA-DRP_BIDANG_Ring Metro(600V MAR 20TH)" xfId="2240" xr:uid="{00000000-0005-0000-0000-0000CC060000}"/>
    <cellStyle name="‡_STA-DRP_BIDANG_Ring Metro(600V MAR 20TH)_Ammend config" xfId="2241" xr:uid="{00000000-0005-0000-0000-0000CD060000}"/>
    <cellStyle name="‡_STA-DRP_BIDANG_Ring Metro(600V MAR 20TH)_BoQ Banjarmasin" xfId="2242" xr:uid="{00000000-0005-0000-0000-0000CE060000}"/>
    <cellStyle name="‡_STA-DRP_BIDANG_Ring Metro(600V MAR 20TH)_BOQ Jmbi-Plb-Lpg SDH Ring Metro" xfId="2243" xr:uid="{00000000-0005-0000-0000-0000CF060000}"/>
    <cellStyle name="‡_STA-DRP_BIDANG_Ring Metro(600V MAR 20TH)_Kalimantan HIMARTS ch plan" xfId="2244" xr:uid="{00000000-0005-0000-0000-0000D0060000}"/>
    <cellStyle name="‡_STA-DRP_BIDANG_Ring Metro(600V MAY20TH)" xfId="2245" xr:uid="{00000000-0005-0000-0000-0000D1060000}"/>
    <cellStyle name="‡_STA-DRP_BIDANG_Ring Metro(600V MAY20TH)_Ammend config" xfId="2246" xr:uid="{00000000-0005-0000-0000-0000D2060000}"/>
    <cellStyle name="‡_STA-DRP_BIDANG_Ring Metro(600V MAY20TH)_BoQ Banjarmasin" xfId="2247" xr:uid="{00000000-0005-0000-0000-0000D3060000}"/>
    <cellStyle name="‡_STA-DRP_BIDANG_Ring Metro(600V MAY20TH)_BOQ Jmbi-Plb-Lpg SDH Ring Metro" xfId="2248" xr:uid="{00000000-0005-0000-0000-0000D4060000}"/>
    <cellStyle name="‡_STA-DRP_BIDANG_Ring Metro(600V MAY20TH)_Kalimantan HIMARTS ch plan" xfId="2249" xr:uid="{00000000-0005-0000-0000-0000D5060000}"/>
    <cellStyle name="‡_STA-DRP_BIDANG_Ring Metro(exp)" xfId="2250" xr:uid="{00000000-0005-0000-0000-0000D6060000}"/>
    <cellStyle name="‡_STA-DRP_BIDANG_Ring Metro(NAIBUYOU)" xfId="2251" xr:uid="{00000000-0005-0000-0000-0000D7060000}"/>
    <cellStyle name="‡_STA-DRP_BIDANG_Ring Metro(NAIBUYOU)_Ammend config" xfId="2252" xr:uid="{00000000-0005-0000-0000-0000D8060000}"/>
    <cellStyle name="‡_STA-DRP_BIDANG_Ring Metro(NAIBUYOU)_BoQ Banjarmasin" xfId="2253" xr:uid="{00000000-0005-0000-0000-0000D9060000}"/>
    <cellStyle name="‡_STA-DRP_BIDANG_Ring Metro(NAIBUYOU)_BOQ Jmbi-Plb-Lpg SDH Ring Metro" xfId="2254" xr:uid="{00000000-0005-0000-0000-0000DA060000}"/>
    <cellStyle name="‡_STA-DRP_BIDANG_Ring Metro(NAIBUYOU)_Kalimantan HIMARTS ch plan" xfId="2255" xr:uid="{00000000-0005-0000-0000-0000DB060000}"/>
    <cellStyle name="‡_STA-DRP_BoQ Banjarmasin" xfId="2256" xr:uid="{00000000-0005-0000-0000-0000DC060000}"/>
    <cellStyle name="‡_STA-DRP_BoQ Banjarmasin(Sept13)" xfId="2257" xr:uid="{00000000-0005-0000-0000-0000DD060000}"/>
    <cellStyle name="‡_STA-DRP_BOQ Jmbi-Plb-Lpg SDH Ring Metro" xfId="2258" xr:uid="{00000000-0005-0000-0000-0000DE060000}"/>
    <cellStyle name="‡_STA-DRP_Kalimantan HIMARTS ch plan" xfId="2259" xr:uid="{00000000-0005-0000-0000-0000DF060000}"/>
    <cellStyle name="‡_STA-DRP_PERSON2" xfId="2260" xr:uid="{00000000-0005-0000-0000-0000E0060000}"/>
    <cellStyle name="‡_STA-DRP_PERSON2_Q-micro" xfId="2261" xr:uid="{00000000-0005-0000-0000-0000E1060000}"/>
    <cellStyle name="‡_STA-DRP_PERSON2_Q-micro_BQ-Package1" xfId="2262" xr:uid="{00000000-0005-0000-0000-0000E2060000}"/>
    <cellStyle name="‡_STA-DRP_PERSON2_Q-micro_BQ-Package1_BoQ Banjarmasin(Sept13)" xfId="2263" xr:uid="{00000000-0005-0000-0000-0000E3060000}"/>
    <cellStyle name="‡_STA-DRP_PERSON2_Q-micro_BQ-Package1_PLAN(7+1)" xfId="2264" xr:uid="{00000000-0005-0000-0000-0000E4060000}"/>
    <cellStyle name="‡_STA-DRP_PERSON2_Q-micro_BQ-Package1_Ring Metro(1)" xfId="2265" xr:uid="{00000000-0005-0000-0000-0000E5060000}"/>
    <cellStyle name="‡_STA-DRP_PERSON2_Q-micro_BQ-Package1_Ring Metro(600V MAR 20TH)" xfId="2266" xr:uid="{00000000-0005-0000-0000-0000E6060000}"/>
    <cellStyle name="‡_STA-DRP_PERSON2_Q-micro_BQ-Package1_Ring Metro(600V MAY20TH)" xfId="2267" xr:uid="{00000000-0005-0000-0000-0000E7060000}"/>
    <cellStyle name="‡_STA-DRP_PERSON2_Q-micro_BQ-Package1_Ring Metro(exp)" xfId="2268" xr:uid="{00000000-0005-0000-0000-0000E8060000}"/>
    <cellStyle name="‡_STA-DRP_PERSON2_Q-micro_BQ-Package1_Ring Metro(NAIBUYOU)" xfId="2269" xr:uid="{00000000-0005-0000-0000-0000E9060000}"/>
    <cellStyle name="‡_STA-DRP_PERSON2_Q-micro_BQ-Package1_System Configuration (29-8-03)" xfId="2270" xr:uid="{00000000-0005-0000-0000-0000EA060000}"/>
    <cellStyle name="‡_STA-DRP_PERSON2_Q-micro_BQ-Package1_System Configuration(MUX) - 1" xfId="2271" xr:uid="{00000000-0005-0000-0000-0000EB060000}"/>
    <cellStyle name="‡_STA-DRP_PERSON2_Q-micro_BQ-Package1_System Configuration(MUX) - Ph2" xfId="2272" xr:uid="{00000000-0005-0000-0000-0000EC060000}"/>
    <cellStyle name="‡_STA-DRP_PERSON2_Q-micro_BQ-Package1_Telkomsel-Ph-2" xfId="2273" xr:uid="{00000000-0005-0000-0000-0000ED060000}"/>
    <cellStyle name="‡_STA-DRP_PERSON2_Q-micro_BQ-Package2" xfId="2274" xr:uid="{00000000-0005-0000-0000-0000EE060000}"/>
    <cellStyle name="‡_STA-DRP_PERSON2_Q-micro_BQ-Package2_BoQ Banjarmasin(Sept13)" xfId="2275" xr:uid="{00000000-0005-0000-0000-0000EF060000}"/>
    <cellStyle name="‡_STA-DRP_PERSON2_Q-micro_BQ-Package2_PLAN(7+1)" xfId="2276" xr:uid="{00000000-0005-0000-0000-0000F0060000}"/>
    <cellStyle name="‡_STA-DRP_PERSON2_Q-micro_BQ-Package2_Ring Metro(1)" xfId="2277" xr:uid="{00000000-0005-0000-0000-0000F1060000}"/>
    <cellStyle name="‡_STA-DRP_PERSON2_Q-micro_BQ-Package2_Ring Metro(600V MAR 20TH)" xfId="2278" xr:uid="{00000000-0005-0000-0000-0000F2060000}"/>
    <cellStyle name="‡_STA-DRP_PERSON2_Q-micro_BQ-Package2_Ring Metro(600V MAY20TH)" xfId="2279" xr:uid="{00000000-0005-0000-0000-0000F3060000}"/>
    <cellStyle name="‡_STA-DRP_PERSON2_Q-micro_BQ-Package2_Ring Metro(exp)" xfId="2280" xr:uid="{00000000-0005-0000-0000-0000F4060000}"/>
    <cellStyle name="‡_STA-DRP_PERSON2_Q-micro_BQ-Package2_Ring Metro(NAIBUYOU)" xfId="2281" xr:uid="{00000000-0005-0000-0000-0000F5060000}"/>
    <cellStyle name="‡_STA-DRP_PERSON2_Q-micro_BQ-Package2_System Configuration (29-8-03)" xfId="2282" xr:uid="{00000000-0005-0000-0000-0000F6060000}"/>
    <cellStyle name="‡_STA-DRP_PERSON2_Q-micro_BQ-Package2_System Configuration(MUX) - 1" xfId="2283" xr:uid="{00000000-0005-0000-0000-0000F7060000}"/>
    <cellStyle name="‡_STA-DRP_PERSON2_Q-micro_BQ-Package2_System Configuration(MUX) - Ph2" xfId="2284" xr:uid="{00000000-0005-0000-0000-0000F8060000}"/>
    <cellStyle name="‡_STA-DRP_PERSON2_Q-micro_BQ-Package2_Telkomsel-Ph-2" xfId="2285" xr:uid="{00000000-0005-0000-0000-0000F9060000}"/>
    <cellStyle name="‡_STA-DRP_PLAN(7+1)" xfId="2286" xr:uid="{00000000-0005-0000-0000-0000FA060000}"/>
    <cellStyle name="‡_STA-DRP_PLAN(7+1)_Ammend config" xfId="2287" xr:uid="{00000000-0005-0000-0000-0000FB060000}"/>
    <cellStyle name="‡_STA-DRP_PLAN(7+1)_BoQ Banjarmasin" xfId="2288" xr:uid="{00000000-0005-0000-0000-0000FC060000}"/>
    <cellStyle name="‡_STA-DRP_PLAN(7+1)_BOQ Jmbi-Plb-Lpg SDH Ring Metro" xfId="2289" xr:uid="{00000000-0005-0000-0000-0000FD060000}"/>
    <cellStyle name="‡_STA-DRP_PLAN(7+1)_Kalimantan HIMARTS ch plan" xfId="2290" xr:uid="{00000000-0005-0000-0000-0000FE060000}"/>
    <cellStyle name="‡_STA-DRP_Q-micro" xfId="2291" xr:uid="{00000000-0005-0000-0000-0000FF060000}"/>
    <cellStyle name="‡_STA-DRP_Q-micro_Ammend config" xfId="2292" xr:uid="{00000000-0005-0000-0000-000000070000}"/>
    <cellStyle name="‡_STA-DRP_Q-micro_BoQ Banjarmasin" xfId="2293" xr:uid="{00000000-0005-0000-0000-000001070000}"/>
    <cellStyle name="‡_STA-DRP_Q-micro_BoQ Banjarmasin(Sept13)" xfId="2294" xr:uid="{00000000-0005-0000-0000-000002070000}"/>
    <cellStyle name="‡_STA-DRP_Q-micro_BOQ Jmbi-Plb-Lpg SDH Ring Metro" xfId="2295" xr:uid="{00000000-0005-0000-0000-000003070000}"/>
    <cellStyle name="‡_STA-DRP_Q-micro_BQ-Package1" xfId="2296" xr:uid="{00000000-0005-0000-0000-000004070000}"/>
    <cellStyle name="‡_STA-DRP_Q-micro_BQ-Package1_Ammend config" xfId="2297" xr:uid="{00000000-0005-0000-0000-000005070000}"/>
    <cellStyle name="‡_STA-DRP_Q-micro_BQ-Package1_BoQ Banjarmasin" xfId="2298" xr:uid="{00000000-0005-0000-0000-000006070000}"/>
    <cellStyle name="‡_STA-DRP_Q-micro_BQ-Package1_BOQ Jmbi-Plb-Lpg SDH Ring Metro" xfId="2299" xr:uid="{00000000-0005-0000-0000-000007070000}"/>
    <cellStyle name="‡_STA-DRP_Q-micro_BQ-Package1_Kalimantan HIMARTS ch plan" xfId="2300" xr:uid="{00000000-0005-0000-0000-000008070000}"/>
    <cellStyle name="‡_STA-DRP_Q-micro_BQ-Package1_System Configuration (29-8-03)" xfId="2301" xr:uid="{00000000-0005-0000-0000-000009070000}"/>
    <cellStyle name="‡_STA-DRP_Q-micro_BQ-Package1_System Configuration(MUX) - 1" xfId="2302" xr:uid="{00000000-0005-0000-0000-00000A070000}"/>
    <cellStyle name="‡_STA-DRP_Q-micro_BQ-Package1_System Configuration(MUX) - Ph2" xfId="2303" xr:uid="{00000000-0005-0000-0000-00000B070000}"/>
    <cellStyle name="‡_STA-DRP_Q-micro_BQ-Package1_Telkomsel-Ph-2" xfId="2304" xr:uid="{00000000-0005-0000-0000-00000C070000}"/>
    <cellStyle name="‡_STA-DRP_Q-micro_BQ-Package2" xfId="2305" xr:uid="{00000000-0005-0000-0000-00000D070000}"/>
    <cellStyle name="‡_STA-DRP_Q-micro_BQ-Package2_Ammend config" xfId="2306" xr:uid="{00000000-0005-0000-0000-00000E070000}"/>
    <cellStyle name="‡_STA-DRP_Q-micro_BQ-Package2_BoQ Banjarmasin" xfId="2307" xr:uid="{00000000-0005-0000-0000-00000F070000}"/>
    <cellStyle name="‡_STA-DRP_Q-micro_BQ-Package2_BOQ Jmbi-Plb-Lpg SDH Ring Metro" xfId="2308" xr:uid="{00000000-0005-0000-0000-000010070000}"/>
    <cellStyle name="‡_STA-DRP_Q-micro_BQ-Package2_Kalimantan HIMARTS ch plan" xfId="2309" xr:uid="{00000000-0005-0000-0000-000011070000}"/>
    <cellStyle name="‡_STA-DRP_Q-micro_BQ-Package2_System Configuration (29-8-03)" xfId="2310" xr:uid="{00000000-0005-0000-0000-000012070000}"/>
    <cellStyle name="‡_STA-DRP_Q-micro_BQ-Package2_System Configuration(MUX) - 1" xfId="2311" xr:uid="{00000000-0005-0000-0000-000013070000}"/>
    <cellStyle name="‡_STA-DRP_Q-micro_BQ-Package2_System Configuration(MUX) - Ph2" xfId="2312" xr:uid="{00000000-0005-0000-0000-000014070000}"/>
    <cellStyle name="‡_STA-DRP_Q-micro_BQ-Package2_Telkomsel-Ph-2" xfId="2313" xr:uid="{00000000-0005-0000-0000-000015070000}"/>
    <cellStyle name="‡_STA-DRP_Q-micro_Kalimantan HIMARTS ch plan" xfId="2314" xr:uid="{00000000-0005-0000-0000-000016070000}"/>
    <cellStyle name="‡_STA-DRP_Q-micro_PLAN(7+1)" xfId="2315" xr:uid="{00000000-0005-0000-0000-000017070000}"/>
    <cellStyle name="‡_STA-DRP_Q-micro_PLAN(7+1)_Ammend config" xfId="2316" xr:uid="{00000000-0005-0000-0000-000018070000}"/>
    <cellStyle name="‡_STA-DRP_Q-micro_PLAN(7+1)_BoQ Banjarmasin" xfId="2317" xr:uid="{00000000-0005-0000-0000-000019070000}"/>
    <cellStyle name="‡_STA-DRP_Q-micro_PLAN(7+1)_BOQ Jmbi-Plb-Lpg SDH Ring Metro" xfId="2318" xr:uid="{00000000-0005-0000-0000-00001A070000}"/>
    <cellStyle name="‡_STA-DRP_Q-micro_PLAN(7+1)_Kalimantan HIMARTS ch plan" xfId="2319" xr:uid="{00000000-0005-0000-0000-00001B070000}"/>
    <cellStyle name="‡_STA-DRP_Q-micro_Ring Metro(1)" xfId="2320" xr:uid="{00000000-0005-0000-0000-00001C070000}"/>
    <cellStyle name="‡_STA-DRP_Q-micro_Ring Metro(600V MAR 20TH)" xfId="2321" xr:uid="{00000000-0005-0000-0000-00001D070000}"/>
    <cellStyle name="‡_STA-DRP_Q-micro_Ring Metro(600V MAR 20TH)_Ammend config" xfId="2322" xr:uid="{00000000-0005-0000-0000-00001E070000}"/>
    <cellStyle name="‡_STA-DRP_Q-micro_Ring Metro(600V MAR 20TH)_BoQ Banjarmasin" xfId="2323" xr:uid="{00000000-0005-0000-0000-00001F070000}"/>
    <cellStyle name="‡_STA-DRP_Q-micro_Ring Metro(600V MAR 20TH)_BOQ Jmbi-Plb-Lpg SDH Ring Metro" xfId="2324" xr:uid="{00000000-0005-0000-0000-000020070000}"/>
    <cellStyle name="‡_STA-DRP_Q-micro_Ring Metro(600V MAR 20TH)_Kalimantan HIMARTS ch plan" xfId="2325" xr:uid="{00000000-0005-0000-0000-000021070000}"/>
    <cellStyle name="‡_STA-DRP_Q-micro_Ring Metro(600V MAY20TH)" xfId="2326" xr:uid="{00000000-0005-0000-0000-000022070000}"/>
    <cellStyle name="‡_STA-DRP_Q-micro_Ring Metro(600V MAY20TH)_Ammend config" xfId="2327" xr:uid="{00000000-0005-0000-0000-000023070000}"/>
    <cellStyle name="‡_STA-DRP_Q-micro_Ring Metro(600V MAY20TH)_BoQ Banjarmasin" xfId="2328" xr:uid="{00000000-0005-0000-0000-000024070000}"/>
    <cellStyle name="‡_STA-DRP_Q-micro_Ring Metro(600V MAY20TH)_BOQ Jmbi-Plb-Lpg SDH Ring Metro" xfId="2329" xr:uid="{00000000-0005-0000-0000-000025070000}"/>
    <cellStyle name="‡_STA-DRP_Q-micro_Ring Metro(600V MAY20TH)_Kalimantan HIMARTS ch plan" xfId="2330" xr:uid="{00000000-0005-0000-0000-000026070000}"/>
    <cellStyle name="‡_STA-DRP_Q-micro_Ring Metro(exp)" xfId="2331" xr:uid="{00000000-0005-0000-0000-000027070000}"/>
    <cellStyle name="‡_STA-DRP_Q-micro_Ring Metro(NAIBUYOU)" xfId="2332" xr:uid="{00000000-0005-0000-0000-000028070000}"/>
    <cellStyle name="‡_STA-DRP_Q-micro_Ring Metro(NAIBUYOU)_Ammend config" xfId="2333" xr:uid="{00000000-0005-0000-0000-000029070000}"/>
    <cellStyle name="‡_STA-DRP_Q-micro_Ring Metro(NAIBUYOU)_BoQ Banjarmasin" xfId="2334" xr:uid="{00000000-0005-0000-0000-00002A070000}"/>
    <cellStyle name="‡_STA-DRP_Q-micro_Ring Metro(NAIBUYOU)_BOQ Jmbi-Plb-Lpg SDH Ring Metro" xfId="2335" xr:uid="{00000000-0005-0000-0000-00002B070000}"/>
    <cellStyle name="‡_STA-DRP_Q-micro_Ring Metro(NAIBUYOU)_Kalimantan HIMARTS ch plan" xfId="2336" xr:uid="{00000000-0005-0000-0000-00002C070000}"/>
    <cellStyle name="‡_STA-DRP_REKAPBI-ASA" xfId="2337" xr:uid="{00000000-0005-0000-0000-00002D070000}"/>
    <cellStyle name="‡_STA-DRP_REKAPBI-ASA_Ammend config" xfId="2338" xr:uid="{00000000-0005-0000-0000-00002E070000}"/>
    <cellStyle name="‡_STA-DRP_REKAPBI-ASA_BoQ Banjarmasin" xfId="2339" xr:uid="{00000000-0005-0000-0000-00002F070000}"/>
    <cellStyle name="‡_STA-DRP_REKAPBI-ASA_BoQ Banjarmasin(Sept13)" xfId="2340" xr:uid="{00000000-0005-0000-0000-000030070000}"/>
    <cellStyle name="‡_STA-DRP_REKAPBI-ASA_BOQ Jmbi-Plb-Lpg SDH Ring Metro" xfId="2341" xr:uid="{00000000-0005-0000-0000-000031070000}"/>
    <cellStyle name="‡_STA-DRP_REKAPBI-ASA_Kalimantan HIMARTS ch plan" xfId="2342" xr:uid="{00000000-0005-0000-0000-000032070000}"/>
    <cellStyle name="‡_STA-DRP_REKAPBI-ASA_PLAN(7+1)" xfId="2343" xr:uid="{00000000-0005-0000-0000-000033070000}"/>
    <cellStyle name="‡_STA-DRP_REKAPBI-ASA_PLAN(7+1)_Ammend config" xfId="2344" xr:uid="{00000000-0005-0000-0000-000034070000}"/>
    <cellStyle name="‡_STA-DRP_REKAPBI-ASA_PLAN(7+1)_BoQ Banjarmasin" xfId="2345" xr:uid="{00000000-0005-0000-0000-000035070000}"/>
    <cellStyle name="‡_STA-DRP_REKAPBI-ASA_PLAN(7+1)_BOQ Jmbi-Plb-Lpg SDH Ring Metro" xfId="2346" xr:uid="{00000000-0005-0000-0000-000036070000}"/>
    <cellStyle name="‡_STA-DRP_REKAPBI-ASA_PLAN(7+1)_Kalimantan HIMARTS ch plan" xfId="2347" xr:uid="{00000000-0005-0000-0000-000037070000}"/>
    <cellStyle name="‡_STA-DRP_REKAPBI-ASA_Q-micro" xfId="2348" xr:uid="{00000000-0005-0000-0000-000038070000}"/>
    <cellStyle name="‡_STA-DRP_REKAPBI-ASA_Q-micro_Ammend config" xfId="2349" xr:uid="{00000000-0005-0000-0000-000039070000}"/>
    <cellStyle name="‡_STA-DRP_REKAPBI-ASA_Q-micro_BoQ Banjarmasin" xfId="2350" xr:uid="{00000000-0005-0000-0000-00003A070000}"/>
    <cellStyle name="‡_STA-DRP_REKAPBI-ASA_Q-micro_BoQ Banjarmasin(Sept13)" xfId="2351" xr:uid="{00000000-0005-0000-0000-00003B070000}"/>
    <cellStyle name="‡_STA-DRP_REKAPBI-ASA_Q-micro_BOQ Jmbi-Plb-Lpg SDH Ring Metro" xfId="2352" xr:uid="{00000000-0005-0000-0000-00003C070000}"/>
    <cellStyle name="‡_STA-DRP_REKAPBI-ASA_Q-micro_BQ-Package1" xfId="2353" xr:uid="{00000000-0005-0000-0000-00003D070000}"/>
    <cellStyle name="‡_STA-DRP_REKAPBI-ASA_Q-micro_BQ-Package1_Ammend config" xfId="2354" xr:uid="{00000000-0005-0000-0000-00003E070000}"/>
    <cellStyle name="‡_STA-DRP_REKAPBI-ASA_Q-micro_BQ-Package1_BoQ Banjarmasin" xfId="2355" xr:uid="{00000000-0005-0000-0000-00003F070000}"/>
    <cellStyle name="‡_STA-DRP_REKAPBI-ASA_Q-micro_BQ-Package1_BOQ Jmbi-Plb-Lpg SDH Ring Metro" xfId="2356" xr:uid="{00000000-0005-0000-0000-000040070000}"/>
    <cellStyle name="‡_STA-DRP_REKAPBI-ASA_Q-micro_BQ-Package1_Kalimantan HIMARTS ch plan" xfId="2357" xr:uid="{00000000-0005-0000-0000-000041070000}"/>
    <cellStyle name="‡_STA-DRP_REKAPBI-ASA_Q-micro_BQ-Package1_System Configuration (29-8-03)" xfId="2358" xr:uid="{00000000-0005-0000-0000-000042070000}"/>
    <cellStyle name="‡_STA-DRP_REKAPBI-ASA_Q-micro_BQ-Package1_System Configuration(MUX) - 1" xfId="2359" xr:uid="{00000000-0005-0000-0000-000043070000}"/>
    <cellStyle name="‡_STA-DRP_REKAPBI-ASA_Q-micro_BQ-Package1_System Configuration(MUX) - Ph2" xfId="2360" xr:uid="{00000000-0005-0000-0000-000044070000}"/>
    <cellStyle name="‡_STA-DRP_REKAPBI-ASA_Q-micro_BQ-Package1_Telkomsel-Ph-2" xfId="2361" xr:uid="{00000000-0005-0000-0000-000045070000}"/>
    <cellStyle name="‡_STA-DRP_REKAPBI-ASA_Q-micro_BQ-Package2" xfId="2362" xr:uid="{00000000-0005-0000-0000-000046070000}"/>
    <cellStyle name="‡_STA-DRP_REKAPBI-ASA_Q-micro_BQ-Package2_Ammend config" xfId="2363" xr:uid="{00000000-0005-0000-0000-000047070000}"/>
    <cellStyle name="‡_STA-DRP_REKAPBI-ASA_Q-micro_BQ-Package2_BoQ Banjarmasin" xfId="2364" xr:uid="{00000000-0005-0000-0000-000048070000}"/>
    <cellStyle name="‡_STA-DRP_REKAPBI-ASA_Q-micro_BQ-Package2_BOQ Jmbi-Plb-Lpg SDH Ring Metro" xfId="2365" xr:uid="{00000000-0005-0000-0000-000049070000}"/>
    <cellStyle name="‡_STA-DRP_REKAPBI-ASA_Q-micro_BQ-Package2_Kalimantan HIMARTS ch plan" xfId="2366" xr:uid="{00000000-0005-0000-0000-00004A070000}"/>
    <cellStyle name="‡_STA-DRP_REKAPBI-ASA_Q-micro_BQ-Package2_System Configuration (29-8-03)" xfId="2367" xr:uid="{00000000-0005-0000-0000-00004B070000}"/>
    <cellStyle name="‡_STA-DRP_REKAPBI-ASA_Q-micro_BQ-Package2_System Configuration(MUX) - 1" xfId="2368" xr:uid="{00000000-0005-0000-0000-00004C070000}"/>
    <cellStyle name="‡_STA-DRP_REKAPBI-ASA_Q-micro_BQ-Package2_System Configuration(MUX) - Ph2" xfId="2369" xr:uid="{00000000-0005-0000-0000-00004D070000}"/>
    <cellStyle name="‡_STA-DRP_REKAPBI-ASA_Q-micro_BQ-Package2_Telkomsel-Ph-2" xfId="2370" xr:uid="{00000000-0005-0000-0000-00004E070000}"/>
    <cellStyle name="‡_STA-DRP_REKAPBI-ASA_Q-micro_Kalimantan HIMARTS ch plan" xfId="2371" xr:uid="{00000000-0005-0000-0000-00004F070000}"/>
    <cellStyle name="‡_STA-DRP_REKAPBI-ASA_Q-micro_PLAN(7+1)" xfId="2372" xr:uid="{00000000-0005-0000-0000-000050070000}"/>
    <cellStyle name="‡_STA-DRP_REKAPBI-ASA_Q-micro_PLAN(7+1)_Ammend config" xfId="2373" xr:uid="{00000000-0005-0000-0000-000051070000}"/>
    <cellStyle name="‡_STA-DRP_REKAPBI-ASA_Q-micro_PLAN(7+1)_BoQ Banjarmasin" xfId="2374" xr:uid="{00000000-0005-0000-0000-000052070000}"/>
    <cellStyle name="‡_STA-DRP_REKAPBI-ASA_Q-micro_PLAN(7+1)_BOQ Jmbi-Plb-Lpg SDH Ring Metro" xfId="2375" xr:uid="{00000000-0005-0000-0000-000053070000}"/>
    <cellStyle name="‡_STA-DRP_REKAPBI-ASA_Q-micro_PLAN(7+1)_Kalimantan HIMARTS ch plan" xfId="2376" xr:uid="{00000000-0005-0000-0000-000054070000}"/>
    <cellStyle name="‡_STA-DRP_REKAPBI-ASA_Q-micro_Ring Metro(1)" xfId="2377" xr:uid="{00000000-0005-0000-0000-000055070000}"/>
    <cellStyle name="‡_STA-DRP_REKAPBI-ASA_Q-micro_Ring Metro(600V MAR 20TH)" xfId="2378" xr:uid="{00000000-0005-0000-0000-000056070000}"/>
    <cellStyle name="‡_STA-DRP_REKAPBI-ASA_Q-micro_Ring Metro(600V MAR 20TH)_Ammend config" xfId="2379" xr:uid="{00000000-0005-0000-0000-000057070000}"/>
    <cellStyle name="‡_STA-DRP_REKAPBI-ASA_Q-micro_Ring Metro(600V MAR 20TH)_BoQ Banjarmasin" xfId="2380" xr:uid="{00000000-0005-0000-0000-000058070000}"/>
    <cellStyle name="‡_STA-DRP_REKAPBI-ASA_Q-micro_Ring Metro(600V MAR 20TH)_BOQ Jmbi-Plb-Lpg SDH Ring Metro" xfId="2381" xr:uid="{00000000-0005-0000-0000-000059070000}"/>
    <cellStyle name="‡_STA-DRP_REKAPBI-ASA_Q-micro_Ring Metro(600V MAR 20TH)_Kalimantan HIMARTS ch plan" xfId="2382" xr:uid="{00000000-0005-0000-0000-00005A070000}"/>
    <cellStyle name="‡_STA-DRP_REKAPBI-ASA_Q-micro_Ring Metro(600V MAY20TH)" xfId="2383" xr:uid="{00000000-0005-0000-0000-00005B070000}"/>
    <cellStyle name="‡_STA-DRP_REKAPBI-ASA_Q-micro_Ring Metro(600V MAY20TH)_Ammend config" xfId="2384" xr:uid="{00000000-0005-0000-0000-00005C070000}"/>
    <cellStyle name="‡_STA-DRP_REKAPBI-ASA_Q-micro_Ring Metro(600V MAY20TH)_BoQ Banjarmasin" xfId="2385" xr:uid="{00000000-0005-0000-0000-00005D070000}"/>
    <cellStyle name="‡_STA-DRP_REKAPBI-ASA_Q-micro_Ring Metro(600V MAY20TH)_BOQ Jmbi-Plb-Lpg SDH Ring Metro" xfId="2386" xr:uid="{00000000-0005-0000-0000-00005E070000}"/>
    <cellStyle name="‡_STA-DRP_REKAPBI-ASA_Q-micro_Ring Metro(600V MAY20TH)_Kalimantan HIMARTS ch plan" xfId="2387" xr:uid="{00000000-0005-0000-0000-00005F070000}"/>
    <cellStyle name="‡_STA-DRP_REKAPBI-ASA_Q-micro_Ring Metro(exp)" xfId="2388" xr:uid="{00000000-0005-0000-0000-000060070000}"/>
    <cellStyle name="‡_STA-DRP_REKAPBI-ASA_Q-micro_Ring Metro(NAIBUYOU)" xfId="2389" xr:uid="{00000000-0005-0000-0000-000061070000}"/>
    <cellStyle name="‡_STA-DRP_REKAPBI-ASA_Q-micro_Ring Metro(NAIBUYOU)_Ammend config" xfId="2390" xr:uid="{00000000-0005-0000-0000-000062070000}"/>
    <cellStyle name="‡_STA-DRP_REKAPBI-ASA_Q-micro_Ring Metro(NAIBUYOU)_BoQ Banjarmasin" xfId="2391" xr:uid="{00000000-0005-0000-0000-000063070000}"/>
    <cellStyle name="‡_STA-DRP_REKAPBI-ASA_Q-micro_Ring Metro(NAIBUYOU)_BOQ Jmbi-Plb-Lpg SDH Ring Metro" xfId="2392" xr:uid="{00000000-0005-0000-0000-000064070000}"/>
    <cellStyle name="‡_STA-DRP_REKAPBI-ASA_Q-micro_Ring Metro(NAIBUYOU)_Kalimantan HIMARTS ch plan" xfId="2393" xr:uid="{00000000-0005-0000-0000-000065070000}"/>
    <cellStyle name="‡_STA-DRP_REKAPBI-ASA_Ring Metro(1)" xfId="2394" xr:uid="{00000000-0005-0000-0000-000066070000}"/>
    <cellStyle name="‡_STA-DRP_REKAPBI-ASA_Ring Metro(600V MAR 20TH)" xfId="2395" xr:uid="{00000000-0005-0000-0000-000067070000}"/>
    <cellStyle name="‡_STA-DRP_REKAPBI-ASA_Ring Metro(600V MAR 20TH)_Ammend config" xfId="2396" xr:uid="{00000000-0005-0000-0000-000068070000}"/>
    <cellStyle name="‡_STA-DRP_REKAPBI-ASA_Ring Metro(600V MAR 20TH)_BoQ Banjarmasin" xfId="2397" xr:uid="{00000000-0005-0000-0000-000069070000}"/>
    <cellStyle name="‡_STA-DRP_REKAPBI-ASA_Ring Metro(600V MAR 20TH)_BOQ Jmbi-Plb-Lpg SDH Ring Metro" xfId="2398" xr:uid="{00000000-0005-0000-0000-00006A070000}"/>
    <cellStyle name="‡_STA-DRP_REKAPBI-ASA_Ring Metro(600V MAR 20TH)_Kalimantan HIMARTS ch plan" xfId="2399" xr:uid="{00000000-0005-0000-0000-00006B070000}"/>
    <cellStyle name="‡_STA-DRP_REKAPBI-ASA_Ring Metro(600V MAY20TH)" xfId="2400" xr:uid="{00000000-0005-0000-0000-00006C070000}"/>
    <cellStyle name="‡_STA-DRP_REKAPBI-ASA_Ring Metro(600V MAY20TH)_Ammend config" xfId="2401" xr:uid="{00000000-0005-0000-0000-00006D070000}"/>
    <cellStyle name="‡_STA-DRP_REKAPBI-ASA_Ring Metro(600V MAY20TH)_BoQ Banjarmasin" xfId="2402" xr:uid="{00000000-0005-0000-0000-00006E070000}"/>
    <cellStyle name="‡_STA-DRP_REKAPBI-ASA_Ring Metro(600V MAY20TH)_BOQ Jmbi-Plb-Lpg SDH Ring Metro" xfId="2403" xr:uid="{00000000-0005-0000-0000-00006F070000}"/>
    <cellStyle name="‡_STA-DRP_REKAPBI-ASA_Ring Metro(600V MAY20TH)_Kalimantan HIMARTS ch plan" xfId="2404" xr:uid="{00000000-0005-0000-0000-000070070000}"/>
    <cellStyle name="‡_STA-DRP_REKAPBI-ASA_Ring Metro(exp)" xfId="2405" xr:uid="{00000000-0005-0000-0000-000071070000}"/>
    <cellStyle name="‡_STA-DRP_REKAPBI-ASA_Ring Metro(NAIBUYOU)" xfId="2406" xr:uid="{00000000-0005-0000-0000-000072070000}"/>
    <cellStyle name="‡_STA-DRP_REKAPBI-ASA_Ring Metro(NAIBUYOU)_Ammend config" xfId="2407" xr:uid="{00000000-0005-0000-0000-000073070000}"/>
    <cellStyle name="‡_STA-DRP_REKAPBI-ASA_Ring Metro(NAIBUYOU)_BoQ Banjarmasin" xfId="2408" xr:uid="{00000000-0005-0000-0000-000074070000}"/>
    <cellStyle name="‡_STA-DRP_REKAPBI-ASA_Ring Metro(NAIBUYOU)_BOQ Jmbi-Plb-Lpg SDH Ring Metro" xfId="2409" xr:uid="{00000000-0005-0000-0000-000075070000}"/>
    <cellStyle name="‡_STA-DRP_REKAPBI-ASA_Ring Metro(NAIBUYOU)_Kalimantan HIMARTS ch plan" xfId="2410" xr:uid="{00000000-0005-0000-0000-000076070000}"/>
    <cellStyle name="‡_STA-DRP_Ring Metro(1)" xfId="2411" xr:uid="{00000000-0005-0000-0000-000077070000}"/>
    <cellStyle name="‡_STA-DRP_Ring Metro(600V MAR 20TH)" xfId="2412" xr:uid="{00000000-0005-0000-0000-000078070000}"/>
    <cellStyle name="‡_STA-DRP_Ring Metro(600V MAR 20TH)_Ammend config" xfId="2413" xr:uid="{00000000-0005-0000-0000-000079070000}"/>
    <cellStyle name="‡_STA-DRP_Ring Metro(600V MAR 20TH)_BoQ Banjarmasin" xfId="2414" xr:uid="{00000000-0005-0000-0000-00007A070000}"/>
    <cellStyle name="‡_STA-DRP_Ring Metro(600V MAR 20TH)_BOQ Jmbi-Plb-Lpg SDH Ring Metro" xfId="2415" xr:uid="{00000000-0005-0000-0000-00007B070000}"/>
    <cellStyle name="‡_STA-DRP_Ring Metro(600V MAR 20TH)_Kalimantan HIMARTS ch plan" xfId="2416" xr:uid="{00000000-0005-0000-0000-00007C070000}"/>
    <cellStyle name="‡_STA-DRP_Ring Metro(600V MAY20TH)" xfId="2417" xr:uid="{00000000-0005-0000-0000-00007D070000}"/>
    <cellStyle name="‡_STA-DRP_Ring Metro(600V MAY20TH)_Ammend config" xfId="2418" xr:uid="{00000000-0005-0000-0000-00007E070000}"/>
    <cellStyle name="‡_STA-DRP_Ring Metro(600V MAY20TH)_BoQ Banjarmasin" xfId="2419" xr:uid="{00000000-0005-0000-0000-00007F070000}"/>
    <cellStyle name="‡_STA-DRP_Ring Metro(600V MAY20TH)_BOQ Jmbi-Plb-Lpg SDH Ring Metro" xfId="2420" xr:uid="{00000000-0005-0000-0000-000080070000}"/>
    <cellStyle name="‡_STA-DRP_Ring Metro(600V MAY20TH)_Kalimantan HIMARTS ch plan" xfId="2421" xr:uid="{00000000-0005-0000-0000-000081070000}"/>
    <cellStyle name="‡_STA-DRP_Ring Metro(exp)" xfId="2422" xr:uid="{00000000-0005-0000-0000-000082070000}"/>
    <cellStyle name="‡_STA-DRP_Ring Metro(NAIBUYOU)" xfId="2423" xr:uid="{00000000-0005-0000-0000-000083070000}"/>
    <cellStyle name="‡_STA-DRP_Ring Metro(NAIBUYOU)_Ammend config" xfId="2424" xr:uid="{00000000-0005-0000-0000-000084070000}"/>
    <cellStyle name="‡_STA-DRP_Ring Metro(NAIBUYOU)_BoQ Banjarmasin" xfId="2425" xr:uid="{00000000-0005-0000-0000-000085070000}"/>
    <cellStyle name="‡_STA-DRP_Ring Metro(NAIBUYOU)_BOQ Jmbi-Plb-Lpg SDH Ring Metro" xfId="2426" xr:uid="{00000000-0005-0000-0000-000086070000}"/>
    <cellStyle name="‡_STA-DRP_Ring Metro(NAIBUYOU)_Kalimantan HIMARTS ch plan" xfId="2427" xr:uid="{00000000-0005-0000-0000-000087070000}"/>
    <cellStyle name="•W_laroux" xfId="72" xr:uid="{00000000-0005-0000-0000-000088070000}"/>
    <cellStyle name="_Q-micro" xfId="2429" xr:uid="{00000000-0005-0000-0000-000089070000}"/>
    <cellStyle name="_Q-micro_BQ-Package1" xfId="2430" xr:uid="{00000000-0005-0000-0000-00008A070000}"/>
    <cellStyle name="_Q-micro_BQ-Package1_BoQ Banjarmasin(Sept13)" xfId="2431" xr:uid="{00000000-0005-0000-0000-00008B070000}"/>
    <cellStyle name="_Q-micro_BQ-Package1_PLAN(7+1)" xfId="2432" xr:uid="{00000000-0005-0000-0000-00008C070000}"/>
    <cellStyle name="_Q-micro_BQ-Package1_Ring Metro(1)" xfId="2433" xr:uid="{00000000-0005-0000-0000-00008D070000}"/>
    <cellStyle name="_Q-micro_BQ-Package1_Ring Metro(600V MAR 20TH)" xfId="2434" xr:uid="{00000000-0005-0000-0000-00008E070000}"/>
    <cellStyle name="_Q-micro_BQ-Package1_Ring Metro(600V MAY20TH)" xfId="2435" xr:uid="{00000000-0005-0000-0000-00008F070000}"/>
    <cellStyle name="_Q-micro_BQ-Package1_Ring Metro(exp)" xfId="2436" xr:uid="{00000000-0005-0000-0000-000090070000}"/>
    <cellStyle name="_Q-micro_BQ-Package1_Ring Metro(NAIBUYOU)" xfId="2437" xr:uid="{00000000-0005-0000-0000-000091070000}"/>
    <cellStyle name="_Q-micro_BQ-Package1_System Configuration (29-8-03)" xfId="2438" xr:uid="{00000000-0005-0000-0000-000092070000}"/>
    <cellStyle name="_Q-micro_BQ-Package1_System Configuration(MUX) - 1" xfId="2439" xr:uid="{00000000-0005-0000-0000-000093070000}"/>
    <cellStyle name="_Q-micro_BQ-Package1_System Configuration(MUX) - Ph2" xfId="2440" xr:uid="{00000000-0005-0000-0000-000094070000}"/>
    <cellStyle name="_Q-micro_BQ-Package1_Telkomsel-Ph-2" xfId="2441" xr:uid="{00000000-0005-0000-0000-000095070000}"/>
    <cellStyle name="_Q-micro_BQ-Package2" xfId="2442" xr:uid="{00000000-0005-0000-0000-000096070000}"/>
    <cellStyle name="_Q-micro_BQ-Package2_BoQ Banjarmasin(Sept13)" xfId="2443" xr:uid="{00000000-0005-0000-0000-000097070000}"/>
    <cellStyle name="_Q-micro_BQ-Package2_PLAN(7+1)" xfId="2444" xr:uid="{00000000-0005-0000-0000-000098070000}"/>
    <cellStyle name="_Q-micro_BQ-Package2_Ring Metro(1)" xfId="2445" xr:uid="{00000000-0005-0000-0000-000099070000}"/>
    <cellStyle name="_Q-micro_BQ-Package2_Ring Metro(600V MAR 20TH)" xfId="2446" xr:uid="{00000000-0005-0000-0000-00009A070000}"/>
    <cellStyle name="_Q-micro_BQ-Package2_Ring Metro(600V MAY20TH)" xfId="2447" xr:uid="{00000000-0005-0000-0000-00009B070000}"/>
    <cellStyle name="_Q-micro_BQ-Package2_Ring Metro(exp)" xfId="2448" xr:uid="{00000000-0005-0000-0000-00009C070000}"/>
    <cellStyle name="_Q-micro_BQ-Package2_Ring Metro(NAIBUYOU)" xfId="2449" xr:uid="{00000000-0005-0000-0000-00009D070000}"/>
    <cellStyle name="_Q-micro_BQ-Package2_System Configuration (29-8-03)" xfId="2450" xr:uid="{00000000-0005-0000-0000-00009E070000}"/>
    <cellStyle name="_Q-micro_BQ-Package2_System Configuration(MUX) - 1" xfId="2451" xr:uid="{00000000-0005-0000-0000-00009F070000}"/>
    <cellStyle name="_Q-micro_BQ-Package2_System Configuration(MUX) - Ph2" xfId="2452" xr:uid="{00000000-0005-0000-0000-0000A0070000}"/>
    <cellStyle name="_Q-micro_BQ-Package2_Telkomsel-Ph-2" xfId="2453" xr:uid="{00000000-0005-0000-0000-0000A1070000}"/>
    <cellStyle name="0,0_x000a__x000a_NA_x000a__x000a_" xfId="2454" xr:uid="{00000000-0005-0000-0000-0000A2070000}"/>
    <cellStyle name="0,0_x000d__x000a_NA_x000d__x000a_" xfId="73" xr:uid="{00000000-0005-0000-0000-0000A3070000}"/>
    <cellStyle name="0,0_x000d__x000a_NA_x000d__x000a_ 2" xfId="2455" xr:uid="{00000000-0005-0000-0000-0000A4070000}"/>
    <cellStyle name="0,0_x000d__x000a_NA_x000d__x000a_ 2 2" xfId="2456" xr:uid="{00000000-0005-0000-0000-0000A5070000}"/>
    <cellStyle name="0,0_x000d__x000a_NA_x000d__x000a_ 2 3" xfId="2457" xr:uid="{00000000-0005-0000-0000-0000A6070000}"/>
    <cellStyle name="0,0_x000d__x000a_NA_x000d__x000a_ 2_Vendor Min Model V3_dwy08232011fg" xfId="2458" xr:uid="{00000000-0005-0000-0000-0000A7070000}"/>
    <cellStyle name="0,0_x000d__x000a_NA_x000d__x000a_ 3" xfId="2459" xr:uid="{00000000-0005-0000-0000-0000A8070000}"/>
    <cellStyle name="0,0_x000d__x000a_NA_x000d__x000a_ 4" xfId="2460" xr:uid="{00000000-0005-0000-0000-0000A9070000}"/>
    <cellStyle name="0,0_x000d__x000a_NA_x000d__x000a_ 5" xfId="5812" xr:uid="{00000000-0005-0000-0000-0000AA070000}"/>
    <cellStyle name="0,0_x000d__x000a_NA_x000d__x000a__Vendor Min Model V3_dwy08232011fg" xfId="2461" xr:uid="{00000000-0005-0000-0000-0000AB070000}"/>
    <cellStyle name="0000" xfId="74" xr:uid="{00000000-0005-0000-0000-0000AC070000}"/>
    <cellStyle name="000000" xfId="75" xr:uid="{00000000-0005-0000-0000-0000AD070000}"/>
    <cellStyle name="000000 2" xfId="5813" xr:uid="{00000000-0005-0000-0000-0000AE070000}"/>
    <cellStyle name="19990216" xfId="2462" xr:uid="{00000000-0005-0000-0000-0000AF070000}"/>
    <cellStyle name="¹éºÐÀ²_±âÅ¸" xfId="2463" xr:uid="{00000000-0005-0000-0000-0000B0070000}"/>
    <cellStyle name="20" xfId="2464" xr:uid="{00000000-0005-0000-0000-0000B1070000}"/>
    <cellStyle name="20% - Accent1 2" xfId="76" xr:uid="{00000000-0005-0000-0000-0000B2070000}"/>
    <cellStyle name="20% - Accent1 2 2" xfId="5814" xr:uid="{00000000-0005-0000-0000-0000B3070000}"/>
    <cellStyle name="20% - Accent1 3" xfId="2465" xr:uid="{00000000-0005-0000-0000-0000B4070000}"/>
    <cellStyle name="20% - Accent1 3 2" xfId="2466" xr:uid="{00000000-0005-0000-0000-0000B5070000}"/>
    <cellStyle name="20% - Accent1 3 2 2" xfId="2467" xr:uid="{00000000-0005-0000-0000-0000B6070000}"/>
    <cellStyle name="20% - Accent1 3 3" xfId="2468" xr:uid="{00000000-0005-0000-0000-0000B7070000}"/>
    <cellStyle name="20% - Accent1 4" xfId="2469" xr:uid="{00000000-0005-0000-0000-0000B8070000}"/>
    <cellStyle name="20% - Accent1 5" xfId="2470" xr:uid="{00000000-0005-0000-0000-0000B9070000}"/>
    <cellStyle name="20% - Accent1 6" xfId="2471" xr:uid="{00000000-0005-0000-0000-0000BA070000}"/>
    <cellStyle name="20% - Accent2 2" xfId="77" xr:uid="{00000000-0005-0000-0000-0000BB070000}"/>
    <cellStyle name="20% - Accent2 2 2" xfId="5815" xr:uid="{00000000-0005-0000-0000-0000BC070000}"/>
    <cellStyle name="20% - Accent2 3" xfId="2472" xr:uid="{00000000-0005-0000-0000-0000BD070000}"/>
    <cellStyle name="20% - Accent2 3 2" xfId="2473" xr:uid="{00000000-0005-0000-0000-0000BE070000}"/>
    <cellStyle name="20% - Accent2 3 2 2" xfId="2474" xr:uid="{00000000-0005-0000-0000-0000BF070000}"/>
    <cellStyle name="20% - Accent2 3 3" xfId="2475" xr:uid="{00000000-0005-0000-0000-0000C0070000}"/>
    <cellStyle name="20% - Accent2 4" xfId="2476" xr:uid="{00000000-0005-0000-0000-0000C1070000}"/>
    <cellStyle name="20% - Accent2 5" xfId="2477" xr:uid="{00000000-0005-0000-0000-0000C2070000}"/>
    <cellStyle name="20% - Accent2 6" xfId="2478" xr:uid="{00000000-0005-0000-0000-0000C3070000}"/>
    <cellStyle name="20% - Accent3 2" xfId="78" xr:uid="{00000000-0005-0000-0000-0000C4070000}"/>
    <cellStyle name="20% - Accent3 2 2" xfId="5816" xr:uid="{00000000-0005-0000-0000-0000C5070000}"/>
    <cellStyle name="20% - Accent3 3" xfId="2479" xr:uid="{00000000-0005-0000-0000-0000C6070000}"/>
    <cellStyle name="20% - Accent3 3 2" xfId="2480" xr:uid="{00000000-0005-0000-0000-0000C7070000}"/>
    <cellStyle name="20% - Accent3 3 2 2" xfId="2481" xr:uid="{00000000-0005-0000-0000-0000C8070000}"/>
    <cellStyle name="20% - Accent3 3 3" xfId="2482" xr:uid="{00000000-0005-0000-0000-0000C9070000}"/>
    <cellStyle name="20% - Accent3 4" xfId="2483" xr:uid="{00000000-0005-0000-0000-0000CA070000}"/>
    <cellStyle name="20% - Accent3 5" xfId="2484" xr:uid="{00000000-0005-0000-0000-0000CB070000}"/>
    <cellStyle name="20% - Accent3 6" xfId="2485" xr:uid="{00000000-0005-0000-0000-0000CC070000}"/>
    <cellStyle name="20% - Accent4 2" xfId="79" xr:uid="{00000000-0005-0000-0000-0000CD070000}"/>
    <cellStyle name="20% - Accent4 2 2" xfId="5817" xr:uid="{00000000-0005-0000-0000-0000CE070000}"/>
    <cellStyle name="20% - Accent4 3" xfId="2486" xr:uid="{00000000-0005-0000-0000-0000CF070000}"/>
    <cellStyle name="20% - Accent4 3 2" xfId="2487" xr:uid="{00000000-0005-0000-0000-0000D0070000}"/>
    <cellStyle name="20% - Accent4 3 2 2" xfId="2488" xr:uid="{00000000-0005-0000-0000-0000D1070000}"/>
    <cellStyle name="20% - Accent4 3 3" xfId="2489" xr:uid="{00000000-0005-0000-0000-0000D2070000}"/>
    <cellStyle name="20% - Accent4 4" xfId="2490" xr:uid="{00000000-0005-0000-0000-0000D3070000}"/>
    <cellStyle name="20% - Accent4 5" xfId="2491" xr:uid="{00000000-0005-0000-0000-0000D4070000}"/>
    <cellStyle name="20% - Accent4 6" xfId="2492" xr:uid="{00000000-0005-0000-0000-0000D5070000}"/>
    <cellStyle name="20% - Accent5 2" xfId="80" xr:uid="{00000000-0005-0000-0000-0000D6070000}"/>
    <cellStyle name="20% - Accent5 2 2" xfId="5818" xr:uid="{00000000-0005-0000-0000-0000D7070000}"/>
    <cellStyle name="20% - Accent5 3" xfId="2493" xr:uid="{00000000-0005-0000-0000-0000D8070000}"/>
    <cellStyle name="20% - Accent5 3 2" xfId="2494" xr:uid="{00000000-0005-0000-0000-0000D9070000}"/>
    <cellStyle name="20% - Accent5 3 2 2" xfId="2495" xr:uid="{00000000-0005-0000-0000-0000DA070000}"/>
    <cellStyle name="20% - Accent5 3 3" xfId="2496" xr:uid="{00000000-0005-0000-0000-0000DB070000}"/>
    <cellStyle name="20% - Accent5 4" xfId="2497" xr:uid="{00000000-0005-0000-0000-0000DC070000}"/>
    <cellStyle name="20% - Accent5 5" xfId="2498" xr:uid="{00000000-0005-0000-0000-0000DD070000}"/>
    <cellStyle name="20% - Accent5 6" xfId="2499" xr:uid="{00000000-0005-0000-0000-0000DE070000}"/>
    <cellStyle name="20% - Accent6 2" xfId="81" xr:uid="{00000000-0005-0000-0000-0000DF070000}"/>
    <cellStyle name="20% - Accent6 2 2" xfId="5819" xr:uid="{00000000-0005-0000-0000-0000E0070000}"/>
    <cellStyle name="20% - Accent6 3" xfId="2500" xr:uid="{00000000-0005-0000-0000-0000E1070000}"/>
    <cellStyle name="20% - Accent6 3 2" xfId="2501" xr:uid="{00000000-0005-0000-0000-0000E2070000}"/>
    <cellStyle name="20% - Accent6 3 2 2" xfId="2502" xr:uid="{00000000-0005-0000-0000-0000E3070000}"/>
    <cellStyle name="20% - Accent6 3 3" xfId="2503" xr:uid="{00000000-0005-0000-0000-0000E4070000}"/>
    <cellStyle name="20% - Accent6 4" xfId="2504" xr:uid="{00000000-0005-0000-0000-0000E5070000}"/>
    <cellStyle name="20% - Accent6 5" xfId="2505" xr:uid="{00000000-0005-0000-0000-0000E6070000}"/>
    <cellStyle name="20% - Accent6 6" xfId="2506" xr:uid="{00000000-0005-0000-0000-0000E7070000}"/>
    <cellStyle name="20% - 강조색1" xfId="2507" xr:uid="{00000000-0005-0000-0000-0000E8070000}"/>
    <cellStyle name="20% - 강조색2" xfId="2508" xr:uid="{00000000-0005-0000-0000-0000E9070000}"/>
    <cellStyle name="20% - 강조색3" xfId="2509" xr:uid="{00000000-0005-0000-0000-0000EA070000}"/>
    <cellStyle name="20% - 강조색4" xfId="2510" xr:uid="{00000000-0005-0000-0000-0000EB070000}"/>
    <cellStyle name="20% - 강조색5" xfId="2511" xr:uid="{00000000-0005-0000-0000-0000EC070000}"/>
    <cellStyle name="20% - 강조색6" xfId="2512" xr:uid="{00000000-0005-0000-0000-0000ED070000}"/>
    <cellStyle name="³?A￥" xfId="2513" xr:uid="{00000000-0005-0000-0000-0000EE070000}"/>
    <cellStyle name="³f¹ô [0]_1" xfId="2514" xr:uid="{00000000-0005-0000-0000-0000EF070000}"/>
    <cellStyle name="³f¹ô_1" xfId="2515" xr:uid="{00000000-0005-0000-0000-0000F0070000}"/>
    <cellStyle name="40% - Accent1 2" xfId="82" xr:uid="{00000000-0005-0000-0000-0000F1070000}"/>
    <cellStyle name="40% - Accent1 2 2" xfId="5820" xr:uid="{00000000-0005-0000-0000-0000F2070000}"/>
    <cellStyle name="40% - Accent1 3" xfId="2516" xr:uid="{00000000-0005-0000-0000-0000F3070000}"/>
    <cellStyle name="40% - Accent1 3 2" xfId="2517" xr:uid="{00000000-0005-0000-0000-0000F4070000}"/>
    <cellStyle name="40% - Accent1 3 2 2" xfId="2518" xr:uid="{00000000-0005-0000-0000-0000F5070000}"/>
    <cellStyle name="40% - Accent1 3 3" xfId="2519" xr:uid="{00000000-0005-0000-0000-0000F6070000}"/>
    <cellStyle name="40% - Accent1 4" xfId="2520" xr:uid="{00000000-0005-0000-0000-0000F7070000}"/>
    <cellStyle name="40% - Accent1 5" xfId="2521" xr:uid="{00000000-0005-0000-0000-0000F8070000}"/>
    <cellStyle name="40% - Accent1 6" xfId="2522" xr:uid="{00000000-0005-0000-0000-0000F9070000}"/>
    <cellStyle name="40% - Accent2 2" xfId="83" xr:uid="{00000000-0005-0000-0000-0000FA070000}"/>
    <cellStyle name="40% - Accent2 2 2" xfId="5821" xr:uid="{00000000-0005-0000-0000-0000FB070000}"/>
    <cellStyle name="40% - Accent2 3" xfId="2523" xr:uid="{00000000-0005-0000-0000-0000FC070000}"/>
    <cellStyle name="40% - Accent2 3 2" xfId="2524" xr:uid="{00000000-0005-0000-0000-0000FD070000}"/>
    <cellStyle name="40% - Accent2 3 2 2" xfId="2525" xr:uid="{00000000-0005-0000-0000-0000FE070000}"/>
    <cellStyle name="40% - Accent2 3 3" xfId="2526" xr:uid="{00000000-0005-0000-0000-0000FF070000}"/>
    <cellStyle name="40% - Accent2 4" xfId="2527" xr:uid="{00000000-0005-0000-0000-000000080000}"/>
    <cellStyle name="40% - Accent2 5" xfId="2528" xr:uid="{00000000-0005-0000-0000-000001080000}"/>
    <cellStyle name="40% - Accent2 6" xfId="2529" xr:uid="{00000000-0005-0000-0000-000002080000}"/>
    <cellStyle name="40% - Accent3 2" xfId="84" xr:uid="{00000000-0005-0000-0000-000003080000}"/>
    <cellStyle name="40% - Accent3 2 2" xfId="5822" xr:uid="{00000000-0005-0000-0000-000004080000}"/>
    <cellStyle name="40% - Accent3 3" xfId="2530" xr:uid="{00000000-0005-0000-0000-000005080000}"/>
    <cellStyle name="40% - Accent3 3 2" xfId="2531" xr:uid="{00000000-0005-0000-0000-000006080000}"/>
    <cellStyle name="40% - Accent3 3 2 2" xfId="2532" xr:uid="{00000000-0005-0000-0000-000007080000}"/>
    <cellStyle name="40% - Accent3 3 3" xfId="2533" xr:uid="{00000000-0005-0000-0000-000008080000}"/>
    <cellStyle name="40% - Accent3 4" xfId="2534" xr:uid="{00000000-0005-0000-0000-000009080000}"/>
    <cellStyle name="40% - Accent3 5" xfId="2535" xr:uid="{00000000-0005-0000-0000-00000A080000}"/>
    <cellStyle name="40% - Accent3 6" xfId="2536" xr:uid="{00000000-0005-0000-0000-00000B080000}"/>
    <cellStyle name="40% - Accent4 2" xfId="85" xr:uid="{00000000-0005-0000-0000-00000C080000}"/>
    <cellStyle name="40% - Accent4 2 2" xfId="5823" xr:uid="{00000000-0005-0000-0000-00000D080000}"/>
    <cellStyle name="40% - Accent4 3" xfId="2537" xr:uid="{00000000-0005-0000-0000-00000E080000}"/>
    <cellStyle name="40% - Accent4 3 2" xfId="2538" xr:uid="{00000000-0005-0000-0000-00000F080000}"/>
    <cellStyle name="40% - Accent4 3 2 2" xfId="2539" xr:uid="{00000000-0005-0000-0000-000010080000}"/>
    <cellStyle name="40% - Accent4 3 3" xfId="2540" xr:uid="{00000000-0005-0000-0000-000011080000}"/>
    <cellStyle name="40% - Accent4 4" xfId="2541" xr:uid="{00000000-0005-0000-0000-000012080000}"/>
    <cellStyle name="40% - Accent4 5" xfId="2542" xr:uid="{00000000-0005-0000-0000-000013080000}"/>
    <cellStyle name="40% - Accent4 6" xfId="2543" xr:uid="{00000000-0005-0000-0000-000014080000}"/>
    <cellStyle name="40% - Accent5 2" xfId="86" xr:uid="{00000000-0005-0000-0000-000015080000}"/>
    <cellStyle name="40% - Accent5 2 2" xfId="5824" xr:uid="{00000000-0005-0000-0000-000016080000}"/>
    <cellStyle name="40% - Accent5 3" xfId="2544" xr:uid="{00000000-0005-0000-0000-000017080000}"/>
    <cellStyle name="40% - Accent5 3 2" xfId="2545" xr:uid="{00000000-0005-0000-0000-000018080000}"/>
    <cellStyle name="40% - Accent5 3 2 2" xfId="2546" xr:uid="{00000000-0005-0000-0000-000019080000}"/>
    <cellStyle name="40% - Accent5 3 3" xfId="2547" xr:uid="{00000000-0005-0000-0000-00001A080000}"/>
    <cellStyle name="40% - Accent5 4" xfId="2548" xr:uid="{00000000-0005-0000-0000-00001B080000}"/>
    <cellStyle name="40% - Accent5 5" xfId="2549" xr:uid="{00000000-0005-0000-0000-00001C080000}"/>
    <cellStyle name="40% - Accent5 6" xfId="2550" xr:uid="{00000000-0005-0000-0000-00001D080000}"/>
    <cellStyle name="40% - Accent6 2" xfId="87" xr:uid="{00000000-0005-0000-0000-00001E080000}"/>
    <cellStyle name="40% - Accent6 2 2" xfId="5825" xr:uid="{00000000-0005-0000-0000-00001F080000}"/>
    <cellStyle name="40% - Accent6 3" xfId="2551" xr:uid="{00000000-0005-0000-0000-000020080000}"/>
    <cellStyle name="40% - Accent6 3 2" xfId="2552" xr:uid="{00000000-0005-0000-0000-000021080000}"/>
    <cellStyle name="40% - Accent6 3 2 2" xfId="2553" xr:uid="{00000000-0005-0000-0000-000022080000}"/>
    <cellStyle name="40% - Accent6 3 3" xfId="2554" xr:uid="{00000000-0005-0000-0000-000023080000}"/>
    <cellStyle name="40% - Accent6 4" xfId="2555" xr:uid="{00000000-0005-0000-0000-000024080000}"/>
    <cellStyle name="40% - Accent6 5" xfId="2556" xr:uid="{00000000-0005-0000-0000-000025080000}"/>
    <cellStyle name="40% - Accent6 6" xfId="2557" xr:uid="{00000000-0005-0000-0000-000026080000}"/>
    <cellStyle name="40% - 강조색1" xfId="2558" xr:uid="{00000000-0005-0000-0000-000027080000}"/>
    <cellStyle name="40% - 강조색2" xfId="2559" xr:uid="{00000000-0005-0000-0000-000028080000}"/>
    <cellStyle name="40% - 강조색3" xfId="2560" xr:uid="{00000000-0005-0000-0000-000029080000}"/>
    <cellStyle name="40% - 강조색4" xfId="2561" xr:uid="{00000000-0005-0000-0000-00002A080000}"/>
    <cellStyle name="40% - 강조색5" xfId="2562" xr:uid="{00000000-0005-0000-0000-00002B080000}"/>
    <cellStyle name="40% - 강조색6" xfId="2563" xr:uid="{00000000-0005-0000-0000-00002C080000}"/>
    <cellStyle name="571" xfId="2564" xr:uid="{00000000-0005-0000-0000-00002D080000}"/>
    <cellStyle name="60% - Accent1 2" xfId="88" xr:uid="{00000000-0005-0000-0000-00002E080000}"/>
    <cellStyle name="60% - Accent1 2 2" xfId="5826" xr:uid="{00000000-0005-0000-0000-00002F080000}"/>
    <cellStyle name="60% - Accent1 3" xfId="2565" xr:uid="{00000000-0005-0000-0000-000030080000}"/>
    <cellStyle name="60% - Accent1 4" xfId="2566" xr:uid="{00000000-0005-0000-0000-000031080000}"/>
    <cellStyle name="60% - Accent1 5" xfId="2567" xr:uid="{00000000-0005-0000-0000-000032080000}"/>
    <cellStyle name="60% - Accent1 6" xfId="2568" xr:uid="{00000000-0005-0000-0000-000033080000}"/>
    <cellStyle name="60% - Accent2 2" xfId="89" xr:uid="{00000000-0005-0000-0000-000034080000}"/>
    <cellStyle name="60% - Accent2 2 2" xfId="5827" xr:uid="{00000000-0005-0000-0000-000035080000}"/>
    <cellStyle name="60% - Accent2 3" xfId="2569" xr:uid="{00000000-0005-0000-0000-000036080000}"/>
    <cellStyle name="60% - Accent2 4" xfId="2570" xr:uid="{00000000-0005-0000-0000-000037080000}"/>
    <cellStyle name="60% - Accent2 5" xfId="2571" xr:uid="{00000000-0005-0000-0000-000038080000}"/>
    <cellStyle name="60% - Accent2 6" xfId="2572" xr:uid="{00000000-0005-0000-0000-000039080000}"/>
    <cellStyle name="60% - Accent3 2" xfId="90" xr:uid="{00000000-0005-0000-0000-00003A080000}"/>
    <cellStyle name="60% - Accent3 2 2" xfId="5828" xr:uid="{00000000-0005-0000-0000-00003B080000}"/>
    <cellStyle name="60% - Accent3 3" xfId="2573" xr:uid="{00000000-0005-0000-0000-00003C080000}"/>
    <cellStyle name="60% - Accent3 4" xfId="2574" xr:uid="{00000000-0005-0000-0000-00003D080000}"/>
    <cellStyle name="60% - Accent3 5" xfId="2575" xr:uid="{00000000-0005-0000-0000-00003E080000}"/>
    <cellStyle name="60% - Accent3 6" xfId="2576" xr:uid="{00000000-0005-0000-0000-00003F080000}"/>
    <cellStyle name="60% - Accent4 2" xfId="91" xr:uid="{00000000-0005-0000-0000-000040080000}"/>
    <cellStyle name="60% - Accent4 2 2" xfId="5829" xr:uid="{00000000-0005-0000-0000-000041080000}"/>
    <cellStyle name="60% - Accent4 3" xfId="2577" xr:uid="{00000000-0005-0000-0000-000042080000}"/>
    <cellStyle name="60% - Accent4 4" xfId="2578" xr:uid="{00000000-0005-0000-0000-000043080000}"/>
    <cellStyle name="60% - Accent4 5" xfId="2579" xr:uid="{00000000-0005-0000-0000-000044080000}"/>
    <cellStyle name="60% - Accent4 6" xfId="2580" xr:uid="{00000000-0005-0000-0000-000045080000}"/>
    <cellStyle name="60% - Accent5 2" xfId="92" xr:uid="{00000000-0005-0000-0000-000046080000}"/>
    <cellStyle name="60% - Accent5 2 2" xfId="5830" xr:uid="{00000000-0005-0000-0000-000047080000}"/>
    <cellStyle name="60% - Accent5 3" xfId="2581" xr:uid="{00000000-0005-0000-0000-000048080000}"/>
    <cellStyle name="60% - Accent5 4" xfId="2582" xr:uid="{00000000-0005-0000-0000-000049080000}"/>
    <cellStyle name="60% - Accent5 5" xfId="2583" xr:uid="{00000000-0005-0000-0000-00004A080000}"/>
    <cellStyle name="60% - Accent5 6" xfId="2584" xr:uid="{00000000-0005-0000-0000-00004B080000}"/>
    <cellStyle name="60% - Accent6 2" xfId="93" xr:uid="{00000000-0005-0000-0000-00004C080000}"/>
    <cellStyle name="60% - Accent6 2 2" xfId="5831" xr:uid="{00000000-0005-0000-0000-00004D080000}"/>
    <cellStyle name="60% - Accent6 3" xfId="2585" xr:uid="{00000000-0005-0000-0000-00004E080000}"/>
    <cellStyle name="60% - Accent6 4" xfId="2586" xr:uid="{00000000-0005-0000-0000-00004F080000}"/>
    <cellStyle name="60% - Accent6 5" xfId="2587" xr:uid="{00000000-0005-0000-0000-000050080000}"/>
    <cellStyle name="60% - Accent6 6" xfId="2588" xr:uid="{00000000-0005-0000-0000-000051080000}"/>
    <cellStyle name="60% - 강조색1" xfId="2589" xr:uid="{00000000-0005-0000-0000-000052080000}"/>
    <cellStyle name="60% - 강조색2" xfId="2590" xr:uid="{00000000-0005-0000-0000-000053080000}"/>
    <cellStyle name="60% - 강조색3" xfId="2591" xr:uid="{00000000-0005-0000-0000-000054080000}"/>
    <cellStyle name="60% - 강조색4" xfId="2592" xr:uid="{00000000-0005-0000-0000-000055080000}"/>
    <cellStyle name="60% - 강조색5" xfId="2593" xr:uid="{00000000-0005-0000-0000-000056080000}"/>
    <cellStyle name="60% - 강조색6" xfId="2594" xr:uid="{00000000-0005-0000-0000-000057080000}"/>
    <cellStyle name="7" xfId="2595" xr:uid="{00000000-0005-0000-0000-000058080000}"/>
    <cellStyle name="7_(최종)안양연구소200412계정명세(ALL)" xfId="2596" xr:uid="{00000000-0005-0000-0000-000059080000}"/>
    <cellStyle name="7_(최종)안양연구소200412계정명세(ALL)_Book3" xfId="2597" xr:uid="{00000000-0005-0000-0000-00005A080000}"/>
    <cellStyle name="7_(최종)안양연구소200412계정명세(ALL)_Q1_2008 Rev Cos Movement_backup(중요)" xfId="2598" xr:uid="{00000000-0005-0000-0000-00005B080000}"/>
    <cellStyle name="7_(최종)안양연구소200412계정명세(ALL)_Q1_2008 Rev Cos Movement_Wireline&amp;WCDMA" xfId="2599" xr:uid="{00000000-0005-0000-0000-00005C080000}"/>
    <cellStyle name="7_(최종)안양연구소200412계정명세(ALL)_Q2_CDMA 정리 _1004" xfId="2600" xr:uid="{00000000-0005-0000-0000-00005D080000}"/>
    <cellStyle name="7_(최종)안양연구소200412계정명세(ALL)_Summary of UGAAP Adj_Q108 Wireline_v2" xfId="2601" xr:uid="{00000000-0005-0000-0000-00005E080000}"/>
    <cellStyle name="7_(최종)안양연구소200412계정명세(ALL)_Summary of USGAAP Adj_Q107 CDMA Utilization_0410" xfId="2602" xr:uid="{00000000-0005-0000-0000-00005F080000}"/>
    <cellStyle name="7_(최종)안양연구소200412계정명세(ALL)_Summary of USGAAP Adj_Q107 CDMA Utilization_0410_Book3" xfId="2603" xr:uid="{00000000-0005-0000-0000-000060080000}"/>
    <cellStyle name="7_(최종)안양연구소200412계정명세(ALL)_Summary of USGAAP Adj_Q107 CDMA Utilization_0410_Q2_CDMA 정리 _1004" xfId="2604" xr:uid="{00000000-0005-0000-0000-000061080000}"/>
    <cellStyle name="7_(최종)안양연구소200412계정명세(ALL)_Summary of USGAAP Adj_Q107 CDMA Utilization_0410_Summary of USGAAP Adj_Q307 CDMA Addition_1010" xfId="2605" xr:uid="{00000000-0005-0000-0000-000062080000}"/>
    <cellStyle name="7_(최종)안양연구소200412계정명세(ALL)_Summary of USGAAP Adj_Q107 CDMA Utilization_0410_Summary of USGAAP Adj_Q307 CDMA Q307 Utilization_1011_after MJE#59" xfId="2606" xr:uid="{00000000-0005-0000-0000-000063080000}"/>
    <cellStyle name="7_(최종)안양연구소200412계정명세(ALL)_Summary of USGAAP Adj_Q107 CDMA Utilization_0410_Summary of USGAAP Adj_Q407 CDMA Addition_0110_v2" xfId="2607" xr:uid="{00000000-0005-0000-0000-000064080000}"/>
    <cellStyle name="7_(최종)안양연구소200412계정명세(ALL)_Summary of USGAAP Adj_Q107 WCDMA_0410" xfId="2608" xr:uid="{00000000-0005-0000-0000-000065080000}"/>
    <cellStyle name="7_(최종)안양연구소200412계정명세(ALL)_Summary of USGAAP Adj_Q107 WCDMA_0410_Book3" xfId="2609" xr:uid="{00000000-0005-0000-0000-000066080000}"/>
    <cellStyle name="7_(최종)안양연구소200412계정명세(ALL)_Summary of USGAAP Adj_Q107 WCDMA_0410_Q2_CDMA 정리 _1004" xfId="2610" xr:uid="{00000000-0005-0000-0000-000067080000}"/>
    <cellStyle name="7_(최종)안양연구소200412계정명세(ALL)_Summary of USGAAP Adj_Q107 WCDMA_0410_Summary of USGAAP Adj_Q307 CDMA Addition_1010" xfId="2611" xr:uid="{00000000-0005-0000-0000-000068080000}"/>
    <cellStyle name="7_(최종)안양연구소200412계정명세(ALL)_Summary of USGAAP Adj_Q107 WCDMA_0410_Summary of USGAAP Adj_Q307 CDMA Q307 Utilization_1011_after MJE#59" xfId="2612" xr:uid="{00000000-0005-0000-0000-000069080000}"/>
    <cellStyle name="7_(최종)안양연구소200412계정명세(ALL)_Summary of USGAAP Adj_Q107 WCDMA_0410_Summary of USGAAP Adj_Q407 CDMA Addition_0110_v2" xfId="2613" xr:uid="{00000000-0005-0000-0000-00006A080000}"/>
    <cellStyle name="7_(최종)안양연구소200412계정명세(ALL)_Summary of USGAAP Adj_Q207 WCDMA Utilization_0710" xfId="2614" xr:uid="{00000000-0005-0000-0000-00006B080000}"/>
    <cellStyle name="7_(최종)안양연구소200412계정명세(ALL)_Summary of USGAAP Adj_Q207 WCDMA Utilization_0710_Book3" xfId="2615" xr:uid="{00000000-0005-0000-0000-00006C080000}"/>
    <cellStyle name="7_(최종)안양연구소200412계정명세(ALL)_Summary of USGAAP Adj_Q207 WCDMA Utilization_0710_Q2_CDMA 정리 _1004" xfId="2616" xr:uid="{00000000-0005-0000-0000-00006D080000}"/>
    <cellStyle name="7_(최종)안양연구소200412계정명세(ALL)_Summary of USGAAP Adj_Q207 WCDMA Utilization_0710_Summary of USGAAP Adj_Q307 CDMA Addition_1010" xfId="2617" xr:uid="{00000000-0005-0000-0000-00006E080000}"/>
    <cellStyle name="7_(최종)안양연구소200412계정명세(ALL)_Summary of USGAAP Adj_Q207 WCDMA Utilization_0710_Summary of USGAAP Adj_Q307 CDMA Q307 Utilization_1011_after MJE#59" xfId="2618" xr:uid="{00000000-0005-0000-0000-00006F080000}"/>
    <cellStyle name="7_(최종)안양연구소200412계정명세(ALL)_Summary of USGAAP Adj_Q207 WCDMA Utilization_0710_Summary of USGAAP Adj_Q407 CDMA Addition_0110_v2" xfId="2619" xr:uid="{00000000-0005-0000-0000-000070080000}"/>
    <cellStyle name="7_(최종)안양연구소200412계정명세(ALL)_Summary of USGAAP Adj_Q307 CDMA Addition_1010" xfId="2620" xr:uid="{00000000-0005-0000-0000-000071080000}"/>
    <cellStyle name="7_(최종)안양연구소200412계정명세(ALL)_Summary of USGAAP Adj_Q307 CDMA Q307 Utilization_1011_after MJE#59" xfId="2621" xr:uid="{00000000-0005-0000-0000-000072080000}"/>
    <cellStyle name="7_(최종)안양연구소200412계정명세(ALL)_Summary of USGAAP Adj_Q407 CDMA Addition_0110_v2" xfId="2622" xr:uid="{00000000-0005-0000-0000-000073080000}"/>
    <cellStyle name="7_(최종)안양연구소200502계정명세(ALL)" xfId="2623" xr:uid="{00000000-0005-0000-0000-000074080000}"/>
    <cellStyle name="7_(최종)안양연구소200502계정명세(ALL)_Book3" xfId="2624" xr:uid="{00000000-0005-0000-0000-000075080000}"/>
    <cellStyle name="7_(최종)안양연구소200502계정명세(ALL)_Q1_2008 Rev Cos Movement_backup(중요)" xfId="2625" xr:uid="{00000000-0005-0000-0000-000076080000}"/>
    <cellStyle name="7_(최종)안양연구소200502계정명세(ALL)_Q1_2008 Rev Cos Movement_Wireline&amp;WCDMA" xfId="2626" xr:uid="{00000000-0005-0000-0000-000077080000}"/>
    <cellStyle name="7_(최종)안양연구소200502계정명세(ALL)_Q2_CDMA 정리 _1004" xfId="2627" xr:uid="{00000000-0005-0000-0000-000078080000}"/>
    <cellStyle name="7_(최종)안양연구소200502계정명세(ALL)_Summary of UGAAP Adj_Q108 Wireline_v2" xfId="2628" xr:uid="{00000000-0005-0000-0000-000079080000}"/>
    <cellStyle name="7_(최종)안양연구소200502계정명세(ALL)_Summary of USGAAP Adj_Q107 CDMA Utilization_0410" xfId="2629" xr:uid="{00000000-0005-0000-0000-00007A080000}"/>
    <cellStyle name="7_(최종)안양연구소200502계정명세(ALL)_Summary of USGAAP Adj_Q107 CDMA Utilization_0410_Book3" xfId="2630" xr:uid="{00000000-0005-0000-0000-00007B080000}"/>
    <cellStyle name="7_(최종)안양연구소200502계정명세(ALL)_Summary of USGAAP Adj_Q107 CDMA Utilization_0410_Q2_CDMA 정리 _1004" xfId="2631" xr:uid="{00000000-0005-0000-0000-00007C080000}"/>
    <cellStyle name="7_(최종)안양연구소200502계정명세(ALL)_Summary of USGAAP Adj_Q107 CDMA Utilization_0410_Summary of USGAAP Adj_Q307 CDMA Addition_1010" xfId="2632" xr:uid="{00000000-0005-0000-0000-00007D080000}"/>
    <cellStyle name="7_(최종)안양연구소200502계정명세(ALL)_Summary of USGAAP Adj_Q107 CDMA Utilization_0410_Summary of USGAAP Adj_Q307 CDMA Q307 Utilization_1011_after MJE#59" xfId="2633" xr:uid="{00000000-0005-0000-0000-00007E080000}"/>
    <cellStyle name="7_(최종)안양연구소200502계정명세(ALL)_Summary of USGAAP Adj_Q107 CDMA Utilization_0410_Summary of USGAAP Adj_Q407 CDMA Addition_0110_v2" xfId="2634" xr:uid="{00000000-0005-0000-0000-00007F080000}"/>
    <cellStyle name="7_(최종)안양연구소200502계정명세(ALL)_Summary of USGAAP Adj_Q107 WCDMA_0410" xfId="2635" xr:uid="{00000000-0005-0000-0000-000080080000}"/>
    <cellStyle name="7_(최종)안양연구소200502계정명세(ALL)_Summary of USGAAP Adj_Q107 WCDMA_0410_Book3" xfId="2636" xr:uid="{00000000-0005-0000-0000-000081080000}"/>
    <cellStyle name="7_(최종)안양연구소200502계정명세(ALL)_Summary of USGAAP Adj_Q107 WCDMA_0410_Q2_CDMA 정리 _1004" xfId="2637" xr:uid="{00000000-0005-0000-0000-000082080000}"/>
    <cellStyle name="7_(최종)안양연구소200502계정명세(ALL)_Summary of USGAAP Adj_Q107 WCDMA_0410_Summary of USGAAP Adj_Q307 CDMA Addition_1010" xfId="2638" xr:uid="{00000000-0005-0000-0000-000083080000}"/>
    <cellStyle name="7_(최종)안양연구소200502계정명세(ALL)_Summary of USGAAP Adj_Q107 WCDMA_0410_Summary of USGAAP Adj_Q307 CDMA Q307 Utilization_1011_after MJE#59" xfId="2639" xr:uid="{00000000-0005-0000-0000-000084080000}"/>
    <cellStyle name="7_(최종)안양연구소200502계정명세(ALL)_Summary of USGAAP Adj_Q107 WCDMA_0410_Summary of USGAAP Adj_Q407 CDMA Addition_0110_v2" xfId="2640" xr:uid="{00000000-0005-0000-0000-000085080000}"/>
    <cellStyle name="7_(최종)안양연구소200502계정명세(ALL)_Summary of USGAAP Adj_Q207 WCDMA Utilization_0710" xfId="2641" xr:uid="{00000000-0005-0000-0000-000086080000}"/>
    <cellStyle name="7_(최종)안양연구소200502계정명세(ALL)_Summary of USGAAP Adj_Q207 WCDMA Utilization_0710_Book3" xfId="2642" xr:uid="{00000000-0005-0000-0000-000087080000}"/>
    <cellStyle name="7_(최종)안양연구소200502계정명세(ALL)_Summary of USGAAP Adj_Q207 WCDMA Utilization_0710_Q2_CDMA 정리 _1004" xfId="2643" xr:uid="{00000000-0005-0000-0000-000088080000}"/>
    <cellStyle name="7_(최종)안양연구소200502계정명세(ALL)_Summary of USGAAP Adj_Q207 WCDMA Utilization_0710_Summary of USGAAP Adj_Q307 CDMA Addition_1010" xfId="2644" xr:uid="{00000000-0005-0000-0000-000089080000}"/>
    <cellStyle name="7_(최종)안양연구소200502계정명세(ALL)_Summary of USGAAP Adj_Q207 WCDMA Utilization_0710_Summary of USGAAP Adj_Q307 CDMA Q307 Utilization_1011_after MJE#59" xfId="2645" xr:uid="{00000000-0005-0000-0000-00008A080000}"/>
    <cellStyle name="7_(최종)안양연구소200502계정명세(ALL)_Summary of USGAAP Adj_Q207 WCDMA Utilization_0710_Summary of USGAAP Adj_Q407 CDMA Addition_0110_v2" xfId="2646" xr:uid="{00000000-0005-0000-0000-00008B080000}"/>
    <cellStyle name="7_(최종)안양연구소200502계정명세(ALL)_Summary of USGAAP Adj_Q307 CDMA Addition_1010" xfId="2647" xr:uid="{00000000-0005-0000-0000-00008C080000}"/>
    <cellStyle name="7_(최종)안양연구소200502계정명세(ALL)_Summary of USGAAP Adj_Q307 CDMA Q307 Utilization_1011_after MJE#59" xfId="2648" xr:uid="{00000000-0005-0000-0000-00008D080000}"/>
    <cellStyle name="7_(최종)안양연구소200502계정명세(ALL)_Summary of USGAAP Adj_Q407 CDMA Addition_0110_v2" xfId="2649" xr:uid="{00000000-0005-0000-0000-00008E080000}"/>
    <cellStyle name="7_200411계정명세" xfId="2650" xr:uid="{00000000-0005-0000-0000-00008F080000}"/>
    <cellStyle name="7_200411계정명세(ALL)" xfId="2651" xr:uid="{00000000-0005-0000-0000-000090080000}"/>
    <cellStyle name="7_200411계정명세(ALL)_Book3" xfId="2652" xr:uid="{00000000-0005-0000-0000-000091080000}"/>
    <cellStyle name="7_200411계정명세(ALL)_Q1_2008 Rev Cos Movement_backup(중요)" xfId="2653" xr:uid="{00000000-0005-0000-0000-000092080000}"/>
    <cellStyle name="7_200411계정명세(ALL)_Q1_2008 Rev Cos Movement_Wireline&amp;WCDMA" xfId="2654" xr:uid="{00000000-0005-0000-0000-000093080000}"/>
    <cellStyle name="7_200411계정명세(ALL)_Q2_CDMA 정리 _1004" xfId="2655" xr:uid="{00000000-0005-0000-0000-000094080000}"/>
    <cellStyle name="7_200411계정명세(ALL)_Summary of UGAAP Adj_Q108 Wireline_v2" xfId="2656" xr:uid="{00000000-0005-0000-0000-000095080000}"/>
    <cellStyle name="7_200411계정명세(ALL)_Summary of USGAAP Adj_Q107 CDMA Utilization_0410" xfId="2657" xr:uid="{00000000-0005-0000-0000-000096080000}"/>
    <cellStyle name="7_200411계정명세(ALL)_Summary of USGAAP Adj_Q107 CDMA Utilization_0410_Book3" xfId="2658" xr:uid="{00000000-0005-0000-0000-000097080000}"/>
    <cellStyle name="7_200411계정명세(ALL)_Summary of USGAAP Adj_Q107 CDMA Utilization_0410_Q2_CDMA 정리 _1004" xfId="2659" xr:uid="{00000000-0005-0000-0000-000098080000}"/>
    <cellStyle name="7_200411계정명세(ALL)_Summary of USGAAP Adj_Q107 CDMA Utilization_0410_Summary of USGAAP Adj_Q307 CDMA Addition_1010" xfId="2660" xr:uid="{00000000-0005-0000-0000-000099080000}"/>
    <cellStyle name="7_200411계정명세(ALL)_Summary of USGAAP Adj_Q107 CDMA Utilization_0410_Summary of USGAAP Adj_Q307 CDMA Q307 Utilization_1011_after MJE#59" xfId="2661" xr:uid="{00000000-0005-0000-0000-00009A080000}"/>
    <cellStyle name="7_200411계정명세(ALL)_Summary of USGAAP Adj_Q107 CDMA Utilization_0410_Summary of USGAAP Adj_Q407 CDMA Addition_0110_v2" xfId="2662" xr:uid="{00000000-0005-0000-0000-00009B080000}"/>
    <cellStyle name="7_200411계정명세(ALL)_Summary of USGAAP Adj_Q107 WCDMA_0410" xfId="2663" xr:uid="{00000000-0005-0000-0000-00009C080000}"/>
    <cellStyle name="7_200411계정명세(ALL)_Summary of USGAAP Adj_Q107 WCDMA_0410_Book3" xfId="2664" xr:uid="{00000000-0005-0000-0000-00009D080000}"/>
    <cellStyle name="7_200411계정명세(ALL)_Summary of USGAAP Adj_Q107 WCDMA_0410_Q2_CDMA 정리 _1004" xfId="2665" xr:uid="{00000000-0005-0000-0000-00009E080000}"/>
    <cellStyle name="7_200411계정명세(ALL)_Summary of USGAAP Adj_Q107 WCDMA_0410_Summary of USGAAP Adj_Q307 CDMA Addition_1010" xfId="2666" xr:uid="{00000000-0005-0000-0000-00009F080000}"/>
    <cellStyle name="7_200411계정명세(ALL)_Summary of USGAAP Adj_Q107 WCDMA_0410_Summary of USGAAP Adj_Q307 CDMA Q307 Utilization_1011_after MJE#59" xfId="2667" xr:uid="{00000000-0005-0000-0000-0000A0080000}"/>
    <cellStyle name="7_200411계정명세(ALL)_Summary of USGAAP Adj_Q107 WCDMA_0410_Summary of USGAAP Adj_Q407 CDMA Addition_0110_v2" xfId="2668" xr:uid="{00000000-0005-0000-0000-0000A1080000}"/>
    <cellStyle name="7_200411계정명세(ALL)_Summary of USGAAP Adj_Q207 WCDMA Utilization_0710" xfId="2669" xr:uid="{00000000-0005-0000-0000-0000A2080000}"/>
    <cellStyle name="7_200411계정명세(ALL)_Summary of USGAAP Adj_Q207 WCDMA Utilization_0710_Book3" xfId="2670" xr:uid="{00000000-0005-0000-0000-0000A3080000}"/>
    <cellStyle name="7_200411계정명세(ALL)_Summary of USGAAP Adj_Q207 WCDMA Utilization_0710_Q2_CDMA 정리 _1004" xfId="2671" xr:uid="{00000000-0005-0000-0000-0000A4080000}"/>
    <cellStyle name="7_200411계정명세(ALL)_Summary of USGAAP Adj_Q207 WCDMA Utilization_0710_Summary of USGAAP Adj_Q307 CDMA Addition_1010" xfId="2672" xr:uid="{00000000-0005-0000-0000-0000A5080000}"/>
    <cellStyle name="7_200411계정명세(ALL)_Summary of USGAAP Adj_Q207 WCDMA Utilization_0710_Summary of USGAAP Adj_Q307 CDMA Q307 Utilization_1011_after MJE#59" xfId="2673" xr:uid="{00000000-0005-0000-0000-0000A6080000}"/>
    <cellStyle name="7_200411계정명세(ALL)_Summary of USGAAP Adj_Q207 WCDMA Utilization_0710_Summary of USGAAP Adj_Q407 CDMA Addition_0110_v2" xfId="2674" xr:uid="{00000000-0005-0000-0000-0000A7080000}"/>
    <cellStyle name="7_200411계정명세(ALL)_Summary of USGAAP Adj_Q307 CDMA Addition_1010" xfId="2675" xr:uid="{00000000-0005-0000-0000-0000A8080000}"/>
    <cellStyle name="7_200411계정명세(ALL)_Summary of USGAAP Adj_Q307 CDMA Q307 Utilization_1011_after MJE#59" xfId="2676" xr:uid="{00000000-0005-0000-0000-0000A9080000}"/>
    <cellStyle name="7_200411계정명세(ALL)_Summary of USGAAP Adj_Q407 CDMA Addition_0110_v2" xfId="2677" xr:uid="{00000000-0005-0000-0000-0000AA080000}"/>
    <cellStyle name="7_200411계정명세_200412계정명세(ALL)" xfId="2678" xr:uid="{00000000-0005-0000-0000-0000AB080000}"/>
    <cellStyle name="7_200411계정명세_200412계정명세(ALL)_(최종)안양연구소200412계정명세(ALL)" xfId="2679" xr:uid="{00000000-0005-0000-0000-0000AC080000}"/>
    <cellStyle name="7_200411계정명세_200412계정명세(ALL)_(최종)안양연구소200412계정명세(ALL)_Book3" xfId="2680" xr:uid="{00000000-0005-0000-0000-0000AD080000}"/>
    <cellStyle name="7_200411계정명세_200412계정명세(ALL)_(최종)안양연구소200412계정명세(ALL)_Q1_2008 Rev Cos Movement_backup(중요)" xfId="2681" xr:uid="{00000000-0005-0000-0000-0000AE080000}"/>
    <cellStyle name="7_200411계정명세_200412계정명세(ALL)_(최종)안양연구소200412계정명세(ALL)_Q1_2008 Rev Cos Movement_Wireline&amp;WCDMA" xfId="2682" xr:uid="{00000000-0005-0000-0000-0000AF080000}"/>
    <cellStyle name="7_200411계정명세_200412계정명세(ALL)_(최종)안양연구소200412계정명세(ALL)_Q2_CDMA 정리 _1004" xfId="2683" xr:uid="{00000000-0005-0000-0000-0000B0080000}"/>
    <cellStyle name="7_200411계정명세_200412계정명세(ALL)_(최종)안양연구소200412계정명세(ALL)_Summary of UGAAP Adj_Q108 Wireline_v2" xfId="2684" xr:uid="{00000000-0005-0000-0000-0000B1080000}"/>
    <cellStyle name="7_200411계정명세_200412계정명세(ALL)_(최종)안양연구소200412계정명세(ALL)_Summary of USGAAP Adj_Q107 CDMA Utilization_0410" xfId="2685" xr:uid="{00000000-0005-0000-0000-0000B2080000}"/>
    <cellStyle name="7_200411계정명세_200412계정명세(ALL)_(최종)안양연구소200412계정명세(ALL)_Summary of USGAAP Adj_Q107 CDMA Utilization_0410_Book3" xfId="2686" xr:uid="{00000000-0005-0000-0000-0000B3080000}"/>
    <cellStyle name="7_200411계정명세_200412계정명세(ALL)_(최종)안양연구소200412계정명세(ALL)_Summary of USGAAP Adj_Q107 CDMA Utilization_0410_Q2_CDMA 정리 _1004" xfId="2687" xr:uid="{00000000-0005-0000-0000-0000B4080000}"/>
    <cellStyle name="7_200411계정명세_200412계정명세(ALL)_(최종)안양연구소200412계정명세(ALL)_Summary of USGAAP Adj_Q107 CDMA Utilization_0410_Summary of USGAAP Adj_Q307 CDMA Addition_1010" xfId="2688" xr:uid="{00000000-0005-0000-0000-0000B5080000}"/>
    <cellStyle name="7_200411계정명세_200412계정명세(ALL)_(최종)안양연구소200412계정명세(ALL)_Summary of USGAAP Adj_Q107 CDMA Utilization_0410_Summary of USGAAP Adj_Q307 CDMA Q307 Utilization_1011_after MJE#59" xfId="2689" xr:uid="{00000000-0005-0000-0000-0000B6080000}"/>
    <cellStyle name="7_200411계정명세_200412계정명세(ALL)_(최종)안양연구소200412계정명세(ALL)_Summary of USGAAP Adj_Q107 CDMA Utilization_0410_Summary of USGAAP Adj_Q407 CDMA Addition_0110_v2" xfId="2690" xr:uid="{00000000-0005-0000-0000-0000B7080000}"/>
    <cellStyle name="7_200411계정명세_200412계정명세(ALL)_(최종)안양연구소200412계정명세(ALL)_Summary of USGAAP Adj_Q107 WCDMA_0410" xfId="2691" xr:uid="{00000000-0005-0000-0000-0000B8080000}"/>
    <cellStyle name="7_200411계정명세_200412계정명세(ALL)_(최종)안양연구소200412계정명세(ALL)_Summary of USGAAP Adj_Q107 WCDMA_0410_Book3" xfId="2692" xr:uid="{00000000-0005-0000-0000-0000B9080000}"/>
    <cellStyle name="7_200411계정명세_200412계정명세(ALL)_(최종)안양연구소200412계정명세(ALL)_Summary of USGAAP Adj_Q107 WCDMA_0410_Q2_CDMA 정리 _1004" xfId="2693" xr:uid="{00000000-0005-0000-0000-0000BA080000}"/>
    <cellStyle name="7_200411계정명세_200412계정명세(ALL)_(최종)안양연구소200412계정명세(ALL)_Summary of USGAAP Adj_Q107 WCDMA_0410_Summary of USGAAP Adj_Q307 CDMA Addition_1010" xfId="2694" xr:uid="{00000000-0005-0000-0000-0000BB080000}"/>
    <cellStyle name="7_200411계정명세_200412계정명세(ALL)_(최종)안양연구소200412계정명세(ALL)_Summary of USGAAP Adj_Q107 WCDMA_0410_Summary of USGAAP Adj_Q307 CDMA Q307 Utilization_1011_after MJE#59" xfId="2695" xr:uid="{00000000-0005-0000-0000-0000BC080000}"/>
    <cellStyle name="7_200411계정명세_200412계정명세(ALL)_(최종)안양연구소200412계정명세(ALL)_Summary of USGAAP Adj_Q107 WCDMA_0410_Summary of USGAAP Adj_Q407 CDMA Addition_0110_v2" xfId="2696" xr:uid="{00000000-0005-0000-0000-0000BD080000}"/>
    <cellStyle name="7_200411계정명세_200412계정명세(ALL)_(최종)안양연구소200412계정명세(ALL)_Summary of USGAAP Adj_Q207 WCDMA Utilization_0710" xfId="2697" xr:uid="{00000000-0005-0000-0000-0000BE080000}"/>
    <cellStyle name="7_200411계정명세_200412계정명세(ALL)_(최종)안양연구소200412계정명세(ALL)_Summary of USGAAP Adj_Q207 WCDMA Utilization_0710_Book3" xfId="2698" xr:uid="{00000000-0005-0000-0000-0000BF080000}"/>
    <cellStyle name="7_200411계정명세_200412계정명세(ALL)_(최종)안양연구소200412계정명세(ALL)_Summary of USGAAP Adj_Q207 WCDMA Utilization_0710_Q2_CDMA 정리 _1004" xfId="2699" xr:uid="{00000000-0005-0000-0000-0000C0080000}"/>
    <cellStyle name="7_200411계정명세_200412계정명세(ALL)_(최종)안양연구소200412계정명세(ALL)_Summary of USGAAP Adj_Q207 WCDMA Utilization_0710_Summary of USGAAP Adj_Q307 CDMA Addition_1010" xfId="2700" xr:uid="{00000000-0005-0000-0000-0000C1080000}"/>
    <cellStyle name="7_200411계정명세_200412계정명세(ALL)_(최종)안양연구소200412계정명세(ALL)_Summary of USGAAP Adj_Q207 WCDMA Utilization_0710_Summary of USGAAP Adj_Q307 CDMA Q307 Utilization_1011_after MJE#59" xfId="2701" xr:uid="{00000000-0005-0000-0000-0000C2080000}"/>
    <cellStyle name="7_200411계정명세_200412계정명세(ALL)_(최종)안양연구소200412계정명세(ALL)_Summary of USGAAP Adj_Q207 WCDMA Utilization_0710_Summary of USGAAP Adj_Q407 CDMA Addition_0110_v2" xfId="2702" xr:uid="{00000000-0005-0000-0000-0000C3080000}"/>
    <cellStyle name="7_200411계정명세_200412계정명세(ALL)_(최종)안양연구소200412계정명세(ALL)_Summary of USGAAP Adj_Q307 CDMA Addition_1010" xfId="2703" xr:uid="{00000000-0005-0000-0000-0000C4080000}"/>
    <cellStyle name="7_200411계정명세_200412계정명세(ALL)_(최종)안양연구소200412계정명세(ALL)_Summary of USGAAP Adj_Q307 CDMA Q307 Utilization_1011_after MJE#59" xfId="2704" xr:uid="{00000000-0005-0000-0000-0000C5080000}"/>
    <cellStyle name="7_200411계정명세_200412계정명세(ALL)_(최종)안양연구소200412계정명세(ALL)_Summary of USGAAP Adj_Q407 CDMA Addition_0110_v2" xfId="2705" xr:uid="{00000000-0005-0000-0000-0000C6080000}"/>
    <cellStyle name="7_200411계정명세_200412계정명세(ALL)_(최종)안양연구소200502계정명세(ALL)" xfId="2706" xr:uid="{00000000-0005-0000-0000-0000C7080000}"/>
    <cellStyle name="7_200411계정명세_200412계정명세(ALL)_(최종)안양연구소200502계정명세(ALL)_Book3" xfId="2707" xr:uid="{00000000-0005-0000-0000-0000C8080000}"/>
    <cellStyle name="7_200411계정명세_200412계정명세(ALL)_(최종)안양연구소200502계정명세(ALL)_Q1_2008 Rev Cos Movement_backup(중요)" xfId="2708" xr:uid="{00000000-0005-0000-0000-0000C9080000}"/>
    <cellStyle name="7_200411계정명세_200412계정명세(ALL)_(최종)안양연구소200502계정명세(ALL)_Q1_2008 Rev Cos Movement_Wireline&amp;WCDMA" xfId="2709" xr:uid="{00000000-0005-0000-0000-0000CA080000}"/>
    <cellStyle name="7_200411계정명세_200412계정명세(ALL)_(최종)안양연구소200502계정명세(ALL)_Q2_CDMA 정리 _1004" xfId="2710" xr:uid="{00000000-0005-0000-0000-0000CB080000}"/>
    <cellStyle name="7_200411계정명세_200412계정명세(ALL)_(최종)안양연구소200502계정명세(ALL)_Summary of UGAAP Adj_Q108 Wireline_v2" xfId="2711" xr:uid="{00000000-0005-0000-0000-0000CC080000}"/>
    <cellStyle name="7_200411계정명세_200412계정명세(ALL)_(최종)안양연구소200502계정명세(ALL)_Summary of USGAAP Adj_Q107 CDMA Utilization_0410" xfId="2712" xr:uid="{00000000-0005-0000-0000-0000CD080000}"/>
    <cellStyle name="7_200411계정명세_200412계정명세(ALL)_(최종)안양연구소200502계정명세(ALL)_Summary of USGAAP Adj_Q107 CDMA Utilization_0410_Book3" xfId="2713" xr:uid="{00000000-0005-0000-0000-0000CE080000}"/>
    <cellStyle name="7_200411계정명세_200412계정명세(ALL)_(최종)안양연구소200502계정명세(ALL)_Summary of USGAAP Adj_Q107 CDMA Utilization_0410_Q2_CDMA 정리 _1004" xfId="2714" xr:uid="{00000000-0005-0000-0000-0000CF080000}"/>
    <cellStyle name="7_200411계정명세_200412계정명세(ALL)_(최종)안양연구소200502계정명세(ALL)_Summary of USGAAP Adj_Q107 CDMA Utilization_0410_Summary of USGAAP Adj_Q307 CDMA Addition_1010" xfId="2715" xr:uid="{00000000-0005-0000-0000-0000D0080000}"/>
    <cellStyle name="7_200411계정명세_200412계정명세(ALL)_(최종)안양연구소200502계정명세(ALL)_Summary of USGAAP Adj_Q107 CDMA Utilization_0410_Summary of USGAAP Adj_Q307 CDMA Q307 Utilization_1011_after MJE#59" xfId="2716" xr:uid="{00000000-0005-0000-0000-0000D1080000}"/>
    <cellStyle name="7_200411계정명세_200412계정명세(ALL)_(최종)안양연구소200502계정명세(ALL)_Summary of USGAAP Adj_Q107 CDMA Utilization_0410_Summary of USGAAP Adj_Q407 CDMA Addition_0110_v2" xfId="2717" xr:uid="{00000000-0005-0000-0000-0000D2080000}"/>
    <cellStyle name="7_200411계정명세_200412계정명세(ALL)_(최종)안양연구소200502계정명세(ALL)_Summary of USGAAP Adj_Q107 WCDMA_0410" xfId="2718" xr:uid="{00000000-0005-0000-0000-0000D3080000}"/>
    <cellStyle name="7_200411계정명세_200412계정명세(ALL)_(최종)안양연구소200502계정명세(ALL)_Summary of USGAAP Adj_Q107 WCDMA_0410_Book3" xfId="2719" xr:uid="{00000000-0005-0000-0000-0000D4080000}"/>
    <cellStyle name="7_200411계정명세_200412계정명세(ALL)_(최종)안양연구소200502계정명세(ALL)_Summary of USGAAP Adj_Q107 WCDMA_0410_Q2_CDMA 정리 _1004" xfId="2720" xr:uid="{00000000-0005-0000-0000-0000D5080000}"/>
    <cellStyle name="7_200411계정명세_200412계정명세(ALL)_(최종)안양연구소200502계정명세(ALL)_Summary of USGAAP Adj_Q107 WCDMA_0410_Summary of USGAAP Adj_Q307 CDMA Addition_1010" xfId="2721" xr:uid="{00000000-0005-0000-0000-0000D6080000}"/>
    <cellStyle name="7_200411계정명세_200412계정명세(ALL)_(최종)안양연구소200502계정명세(ALL)_Summary of USGAAP Adj_Q107 WCDMA_0410_Summary of USGAAP Adj_Q307 CDMA Q307 Utilization_1011_after MJE#59" xfId="2722" xr:uid="{00000000-0005-0000-0000-0000D7080000}"/>
    <cellStyle name="7_200411계정명세_200412계정명세(ALL)_(최종)안양연구소200502계정명세(ALL)_Summary of USGAAP Adj_Q107 WCDMA_0410_Summary of USGAAP Adj_Q407 CDMA Addition_0110_v2" xfId="2723" xr:uid="{00000000-0005-0000-0000-0000D8080000}"/>
    <cellStyle name="7_200411계정명세_200412계정명세(ALL)_(최종)안양연구소200502계정명세(ALL)_Summary of USGAAP Adj_Q207 WCDMA Utilization_0710" xfId="2724" xr:uid="{00000000-0005-0000-0000-0000D9080000}"/>
    <cellStyle name="7_200411계정명세_200412계정명세(ALL)_(최종)안양연구소200502계정명세(ALL)_Summary of USGAAP Adj_Q207 WCDMA Utilization_0710_Book3" xfId="2725" xr:uid="{00000000-0005-0000-0000-0000DA080000}"/>
    <cellStyle name="7_200411계정명세_200412계정명세(ALL)_(최종)안양연구소200502계정명세(ALL)_Summary of USGAAP Adj_Q207 WCDMA Utilization_0710_Q2_CDMA 정리 _1004" xfId="2726" xr:uid="{00000000-0005-0000-0000-0000DB080000}"/>
    <cellStyle name="7_200411계정명세_200412계정명세(ALL)_(최종)안양연구소200502계정명세(ALL)_Summary of USGAAP Adj_Q207 WCDMA Utilization_0710_Summary of USGAAP Adj_Q307 CDMA Addition_1010" xfId="2727" xr:uid="{00000000-0005-0000-0000-0000DC080000}"/>
    <cellStyle name="7_200411계정명세_200412계정명세(ALL)_(최종)안양연구소200502계정명세(ALL)_Summary of USGAAP Adj_Q207 WCDMA Utilization_0710_Summary of USGAAP Adj_Q307 CDMA Q307 Utilization_1011_after MJE#59" xfId="2728" xr:uid="{00000000-0005-0000-0000-0000DD080000}"/>
    <cellStyle name="7_200411계정명세_200412계정명세(ALL)_(최종)안양연구소200502계정명세(ALL)_Summary of USGAAP Adj_Q207 WCDMA Utilization_0710_Summary of USGAAP Adj_Q407 CDMA Addition_0110_v2" xfId="2729" xr:uid="{00000000-0005-0000-0000-0000DE080000}"/>
    <cellStyle name="7_200411계정명세_200412계정명세(ALL)_(최종)안양연구소200502계정명세(ALL)_Summary of USGAAP Adj_Q307 CDMA Addition_1010" xfId="2730" xr:uid="{00000000-0005-0000-0000-0000DF080000}"/>
    <cellStyle name="7_200411계정명세_200412계정명세(ALL)_(최종)안양연구소200502계정명세(ALL)_Summary of USGAAP Adj_Q307 CDMA Q307 Utilization_1011_after MJE#59" xfId="2731" xr:uid="{00000000-0005-0000-0000-0000E0080000}"/>
    <cellStyle name="7_200411계정명세_200412계정명세(ALL)_(최종)안양연구소200502계정명세(ALL)_Summary of USGAAP Adj_Q407 CDMA Addition_0110_v2" xfId="2732" xr:uid="{00000000-0005-0000-0000-0000E1080000}"/>
    <cellStyle name="7_200411계정명세_200412계정명세(ALL)_200412계정명세(ALL)" xfId="2733" xr:uid="{00000000-0005-0000-0000-0000E2080000}"/>
    <cellStyle name="7_200411계정명세_200412계정명세(ALL)_200412계정명세(ALL)_Book3" xfId="2734" xr:uid="{00000000-0005-0000-0000-0000E3080000}"/>
    <cellStyle name="7_200411계정명세_200412계정명세(ALL)_200412계정명세(ALL)_Q1_2008 Rev Cos Movement_backup(중요)" xfId="2735" xr:uid="{00000000-0005-0000-0000-0000E4080000}"/>
    <cellStyle name="7_200411계정명세_200412계정명세(ALL)_200412계정명세(ALL)_Q1_2008 Rev Cos Movement_Wireline&amp;WCDMA" xfId="2736" xr:uid="{00000000-0005-0000-0000-0000E5080000}"/>
    <cellStyle name="7_200411계정명세_200412계정명세(ALL)_200412계정명세(ALL)_Q2_CDMA 정리 _1004" xfId="2737" xr:uid="{00000000-0005-0000-0000-0000E6080000}"/>
    <cellStyle name="7_200411계정명세_200412계정명세(ALL)_200412계정명세(ALL)_Summary of UGAAP Adj_Q108 Wireline_v2" xfId="2738" xr:uid="{00000000-0005-0000-0000-0000E7080000}"/>
    <cellStyle name="7_200411계정명세_200412계정명세(ALL)_200412계정명세(ALL)_Summary of USGAAP Adj_Q107 CDMA Utilization_0410" xfId="2739" xr:uid="{00000000-0005-0000-0000-0000E8080000}"/>
    <cellStyle name="7_200411계정명세_200412계정명세(ALL)_200412계정명세(ALL)_Summary of USGAAP Adj_Q107 CDMA Utilization_0410_Book3" xfId="2740" xr:uid="{00000000-0005-0000-0000-0000E9080000}"/>
    <cellStyle name="7_200411계정명세_200412계정명세(ALL)_200412계정명세(ALL)_Summary of USGAAP Adj_Q107 CDMA Utilization_0410_Q2_CDMA 정리 _1004" xfId="2741" xr:uid="{00000000-0005-0000-0000-0000EA080000}"/>
    <cellStyle name="7_200411계정명세_200412계정명세(ALL)_200412계정명세(ALL)_Summary of USGAAP Adj_Q107 CDMA Utilization_0410_Summary of USGAAP Adj_Q307 CDMA Addition_1010" xfId="2742" xr:uid="{00000000-0005-0000-0000-0000EB080000}"/>
    <cellStyle name="7_200411계정명세_200412계정명세(ALL)_200412계정명세(ALL)_Summary of USGAAP Adj_Q107 CDMA Utilization_0410_Summary of USGAAP Adj_Q307 CDMA Q307 Utilization_1011_after MJE#59" xfId="2743" xr:uid="{00000000-0005-0000-0000-0000EC080000}"/>
    <cellStyle name="7_200411계정명세_200412계정명세(ALL)_200412계정명세(ALL)_Summary of USGAAP Adj_Q107 CDMA Utilization_0410_Summary of USGAAP Adj_Q407 CDMA Addition_0110_v2" xfId="2744" xr:uid="{00000000-0005-0000-0000-0000ED080000}"/>
    <cellStyle name="7_200411계정명세_200412계정명세(ALL)_200412계정명세(ALL)_Summary of USGAAP Adj_Q107 WCDMA_0410" xfId="2745" xr:uid="{00000000-0005-0000-0000-0000EE080000}"/>
    <cellStyle name="7_200411계정명세_200412계정명세(ALL)_200412계정명세(ALL)_Summary of USGAAP Adj_Q107 WCDMA_0410_Book3" xfId="2746" xr:uid="{00000000-0005-0000-0000-0000EF080000}"/>
    <cellStyle name="7_200411계정명세_200412계정명세(ALL)_200412계정명세(ALL)_Summary of USGAAP Adj_Q107 WCDMA_0410_Q2_CDMA 정리 _1004" xfId="2747" xr:uid="{00000000-0005-0000-0000-0000F0080000}"/>
    <cellStyle name="7_200411계정명세_200412계정명세(ALL)_200412계정명세(ALL)_Summary of USGAAP Adj_Q107 WCDMA_0410_Summary of USGAAP Adj_Q307 CDMA Addition_1010" xfId="2748" xr:uid="{00000000-0005-0000-0000-0000F1080000}"/>
    <cellStyle name="7_200411계정명세_200412계정명세(ALL)_200412계정명세(ALL)_Summary of USGAAP Adj_Q107 WCDMA_0410_Summary of USGAAP Adj_Q307 CDMA Q307 Utilization_1011_after MJE#59" xfId="2749" xr:uid="{00000000-0005-0000-0000-0000F2080000}"/>
    <cellStyle name="7_200411계정명세_200412계정명세(ALL)_200412계정명세(ALL)_Summary of USGAAP Adj_Q107 WCDMA_0410_Summary of USGAAP Adj_Q407 CDMA Addition_0110_v2" xfId="2750" xr:uid="{00000000-0005-0000-0000-0000F3080000}"/>
    <cellStyle name="7_200411계정명세_200412계정명세(ALL)_200412계정명세(ALL)_Summary of USGAAP Adj_Q207 WCDMA Utilization_0710" xfId="2751" xr:uid="{00000000-0005-0000-0000-0000F4080000}"/>
    <cellStyle name="7_200411계정명세_200412계정명세(ALL)_200412계정명세(ALL)_Summary of USGAAP Adj_Q207 WCDMA Utilization_0710_Book3" xfId="2752" xr:uid="{00000000-0005-0000-0000-0000F5080000}"/>
    <cellStyle name="7_200411계정명세_200412계정명세(ALL)_200412계정명세(ALL)_Summary of USGAAP Adj_Q207 WCDMA Utilization_0710_Q2_CDMA 정리 _1004" xfId="2753" xr:uid="{00000000-0005-0000-0000-0000F6080000}"/>
    <cellStyle name="7_200411계정명세_200412계정명세(ALL)_200412계정명세(ALL)_Summary of USGAAP Adj_Q207 WCDMA Utilization_0710_Summary of USGAAP Adj_Q307 CDMA Addition_1010" xfId="2754" xr:uid="{00000000-0005-0000-0000-0000F7080000}"/>
    <cellStyle name="7_200411계정명세_200412계정명세(ALL)_200412계정명세(ALL)_Summary of USGAAP Adj_Q207 WCDMA Utilization_0710_Summary of USGAAP Adj_Q307 CDMA Q307 Utilization_1011_after MJE#59" xfId="2755" xr:uid="{00000000-0005-0000-0000-0000F8080000}"/>
    <cellStyle name="7_200411계정명세_200412계정명세(ALL)_200412계정명세(ALL)_Summary of USGAAP Adj_Q207 WCDMA Utilization_0710_Summary of USGAAP Adj_Q407 CDMA Addition_0110_v2" xfId="2756" xr:uid="{00000000-0005-0000-0000-0000F9080000}"/>
    <cellStyle name="7_200411계정명세_200412계정명세(ALL)_200412계정명세(ALL)_Summary of USGAAP Adj_Q307 CDMA Addition_1010" xfId="2757" xr:uid="{00000000-0005-0000-0000-0000FA080000}"/>
    <cellStyle name="7_200411계정명세_200412계정명세(ALL)_200412계정명세(ALL)_Summary of USGAAP Adj_Q307 CDMA Q307 Utilization_1011_after MJE#59" xfId="2758" xr:uid="{00000000-0005-0000-0000-0000FB080000}"/>
    <cellStyle name="7_200411계정명세_200412계정명세(ALL)_200412계정명세(ALL)_Summary of USGAAP Adj_Q407 CDMA Addition_0110_v2" xfId="2759" xr:uid="{00000000-0005-0000-0000-0000FC080000}"/>
    <cellStyle name="7_200411계정명세_200412계정명세(ALL)_Book3" xfId="2760" xr:uid="{00000000-0005-0000-0000-0000FD080000}"/>
    <cellStyle name="7_200411계정명세_200412계정명세(ALL)_Q1_2008 Rev Cos Movement_backup(중요)" xfId="2761" xr:uid="{00000000-0005-0000-0000-0000FE080000}"/>
    <cellStyle name="7_200411계정명세_200412계정명세(ALL)_Q1_2008 Rev Cos Movement_Wireline&amp;WCDMA" xfId="2762" xr:uid="{00000000-0005-0000-0000-0000FF080000}"/>
    <cellStyle name="7_200411계정명세_200412계정명세(ALL)_Q2_CDMA 정리 _1004" xfId="2763" xr:uid="{00000000-0005-0000-0000-000000090000}"/>
    <cellStyle name="7_200411계정명세_200412계정명세(ALL)_Summary of UGAAP Adj_Q108 Wireline_v2" xfId="2764" xr:uid="{00000000-0005-0000-0000-000001090000}"/>
    <cellStyle name="7_200411계정명세_200412계정명세(ALL)_Summary of USGAAP Adj_Q107 CDMA Utilization_0410" xfId="2765" xr:uid="{00000000-0005-0000-0000-000002090000}"/>
    <cellStyle name="7_200411계정명세_200412계정명세(ALL)_Summary of USGAAP Adj_Q107 CDMA Utilization_0410_Book3" xfId="2766" xr:uid="{00000000-0005-0000-0000-000003090000}"/>
    <cellStyle name="7_200411계정명세_200412계정명세(ALL)_Summary of USGAAP Adj_Q107 CDMA Utilization_0410_Q2_CDMA 정리 _1004" xfId="2767" xr:uid="{00000000-0005-0000-0000-000004090000}"/>
    <cellStyle name="7_200411계정명세_200412계정명세(ALL)_Summary of USGAAP Adj_Q107 CDMA Utilization_0410_Summary of USGAAP Adj_Q307 CDMA Addition_1010" xfId="2768" xr:uid="{00000000-0005-0000-0000-000005090000}"/>
    <cellStyle name="7_200411계정명세_200412계정명세(ALL)_Summary of USGAAP Adj_Q107 CDMA Utilization_0410_Summary of USGAAP Adj_Q307 CDMA Q307 Utilization_1011_after MJE#59" xfId="2769" xr:uid="{00000000-0005-0000-0000-000006090000}"/>
    <cellStyle name="7_200411계정명세_200412계정명세(ALL)_Summary of USGAAP Adj_Q107 CDMA Utilization_0410_Summary of USGAAP Adj_Q407 CDMA Addition_0110_v2" xfId="2770" xr:uid="{00000000-0005-0000-0000-000007090000}"/>
    <cellStyle name="7_200411계정명세_200412계정명세(ALL)_Summary of USGAAP Adj_Q107 WCDMA_0410" xfId="2771" xr:uid="{00000000-0005-0000-0000-000008090000}"/>
    <cellStyle name="7_200411계정명세_200412계정명세(ALL)_Summary of USGAAP Adj_Q107 WCDMA_0410_Book3" xfId="2772" xr:uid="{00000000-0005-0000-0000-000009090000}"/>
    <cellStyle name="7_200411계정명세_200412계정명세(ALL)_Summary of USGAAP Adj_Q107 WCDMA_0410_Q2_CDMA 정리 _1004" xfId="2773" xr:uid="{00000000-0005-0000-0000-00000A090000}"/>
    <cellStyle name="7_200411계정명세_200412계정명세(ALL)_Summary of USGAAP Adj_Q107 WCDMA_0410_Summary of USGAAP Adj_Q307 CDMA Addition_1010" xfId="2774" xr:uid="{00000000-0005-0000-0000-00000B090000}"/>
    <cellStyle name="7_200411계정명세_200412계정명세(ALL)_Summary of USGAAP Adj_Q107 WCDMA_0410_Summary of USGAAP Adj_Q307 CDMA Q307 Utilization_1011_after MJE#59" xfId="2775" xr:uid="{00000000-0005-0000-0000-00000C090000}"/>
    <cellStyle name="7_200411계정명세_200412계정명세(ALL)_Summary of USGAAP Adj_Q107 WCDMA_0410_Summary of USGAAP Adj_Q407 CDMA Addition_0110_v2" xfId="2776" xr:uid="{00000000-0005-0000-0000-00000D090000}"/>
    <cellStyle name="7_200411계정명세_200412계정명세(ALL)_Summary of USGAAP Adj_Q207 WCDMA Utilization_0710" xfId="2777" xr:uid="{00000000-0005-0000-0000-00000E090000}"/>
    <cellStyle name="7_200411계정명세_200412계정명세(ALL)_Summary of USGAAP Adj_Q207 WCDMA Utilization_0710_Book3" xfId="2778" xr:uid="{00000000-0005-0000-0000-00000F090000}"/>
    <cellStyle name="7_200411계정명세_200412계정명세(ALL)_Summary of USGAAP Adj_Q207 WCDMA Utilization_0710_Q2_CDMA 정리 _1004" xfId="2779" xr:uid="{00000000-0005-0000-0000-000010090000}"/>
    <cellStyle name="7_200411계정명세_200412계정명세(ALL)_Summary of USGAAP Adj_Q207 WCDMA Utilization_0710_Summary of USGAAP Adj_Q307 CDMA Addition_1010" xfId="2780" xr:uid="{00000000-0005-0000-0000-000011090000}"/>
    <cellStyle name="7_200411계정명세_200412계정명세(ALL)_Summary of USGAAP Adj_Q207 WCDMA Utilization_0710_Summary of USGAAP Adj_Q307 CDMA Q307 Utilization_1011_after MJE#59" xfId="2781" xr:uid="{00000000-0005-0000-0000-000012090000}"/>
    <cellStyle name="7_200411계정명세_200412계정명세(ALL)_Summary of USGAAP Adj_Q207 WCDMA Utilization_0710_Summary of USGAAP Adj_Q407 CDMA Addition_0110_v2" xfId="2782" xr:uid="{00000000-0005-0000-0000-000013090000}"/>
    <cellStyle name="7_200411계정명세_200412계정명세(ALL)_Summary of USGAAP Adj_Q307 CDMA Addition_1010" xfId="2783" xr:uid="{00000000-0005-0000-0000-000014090000}"/>
    <cellStyle name="7_200411계정명세_200412계정명세(ALL)_Summary of USGAAP Adj_Q307 CDMA Q307 Utilization_1011_after MJE#59" xfId="2784" xr:uid="{00000000-0005-0000-0000-000015090000}"/>
    <cellStyle name="7_200411계정명세_200412계정명세(ALL)_Summary of USGAAP Adj_Q407 CDMA Addition_0110_v2" xfId="2785" xr:uid="{00000000-0005-0000-0000-000016090000}"/>
    <cellStyle name="7_200411계정명세_200412계정명세(ALL)_안양연구소200509계정명세(ALL)" xfId="2786" xr:uid="{00000000-0005-0000-0000-000017090000}"/>
    <cellStyle name="7_200411계정명세_200412계정명세(ALL)_안양연구소200509계정명세(ALL)_Book3" xfId="2787" xr:uid="{00000000-0005-0000-0000-000018090000}"/>
    <cellStyle name="7_200411계정명세_200412계정명세(ALL)_안양연구소200509계정명세(ALL)_Q1_2008 Rev Cos Movement_backup(중요)" xfId="2788" xr:uid="{00000000-0005-0000-0000-000019090000}"/>
    <cellStyle name="7_200411계정명세_200412계정명세(ALL)_안양연구소200509계정명세(ALL)_Q1_2008 Rev Cos Movement_Wireline&amp;WCDMA" xfId="2789" xr:uid="{00000000-0005-0000-0000-00001A090000}"/>
    <cellStyle name="7_200411계정명세_200412계정명세(ALL)_안양연구소200509계정명세(ALL)_Q2_CDMA 정리 _1004" xfId="2790" xr:uid="{00000000-0005-0000-0000-00001B090000}"/>
    <cellStyle name="7_200411계정명세_200412계정명세(ALL)_안양연구소200509계정명세(ALL)_Summary of UGAAP Adj_Q108 Wireline_v2" xfId="2791" xr:uid="{00000000-0005-0000-0000-00001C090000}"/>
    <cellStyle name="7_200411계정명세_200412계정명세(ALL)_안양연구소200509계정명세(ALL)_Summary of USGAAP Adj_Q107 CDMA Utilization_0410" xfId="2792" xr:uid="{00000000-0005-0000-0000-00001D090000}"/>
    <cellStyle name="7_200411계정명세_200412계정명세(ALL)_안양연구소200509계정명세(ALL)_Summary of USGAAP Adj_Q107 CDMA Utilization_0410_Book3" xfId="2793" xr:uid="{00000000-0005-0000-0000-00001E090000}"/>
    <cellStyle name="7_200411계정명세_200412계정명세(ALL)_안양연구소200509계정명세(ALL)_Summary of USGAAP Adj_Q107 CDMA Utilization_0410_Q2_CDMA 정리 _1004" xfId="2794" xr:uid="{00000000-0005-0000-0000-00001F090000}"/>
    <cellStyle name="7_200411계정명세_200412계정명세(ALL)_안양연구소200509계정명세(ALL)_Summary of USGAAP Adj_Q107 CDMA Utilization_0410_Summary of USGAAP Adj_Q307 CDMA Addition_1010" xfId="2795" xr:uid="{00000000-0005-0000-0000-000020090000}"/>
    <cellStyle name="7_200411계정명세_200412계정명세(ALL)_안양연구소200509계정명세(ALL)_Summary of USGAAP Adj_Q107 CDMA Utilization_0410_Summary of USGAAP Adj_Q307 CDMA Q307 Utilization_1011_after MJE#59" xfId="2796" xr:uid="{00000000-0005-0000-0000-000021090000}"/>
    <cellStyle name="7_200411계정명세_200412계정명세(ALL)_안양연구소200509계정명세(ALL)_Summary of USGAAP Adj_Q107 CDMA Utilization_0410_Summary of USGAAP Adj_Q407 CDMA Addition_0110_v2" xfId="2797" xr:uid="{00000000-0005-0000-0000-000022090000}"/>
    <cellStyle name="7_200411계정명세_200412계정명세(ALL)_안양연구소200509계정명세(ALL)_Summary of USGAAP Adj_Q107 WCDMA_0410" xfId="2798" xr:uid="{00000000-0005-0000-0000-000023090000}"/>
    <cellStyle name="7_200411계정명세_200412계정명세(ALL)_안양연구소200509계정명세(ALL)_Summary of USGAAP Adj_Q107 WCDMA_0410_Book3" xfId="2799" xr:uid="{00000000-0005-0000-0000-000024090000}"/>
    <cellStyle name="7_200411계정명세_200412계정명세(ALL)_안양연구소200509계정명세(ALL)_Summary of USGAAP Adj_Q107 WCDMA_0410_Q2_CDMA 정리 _1004" xfId="2800" xr:uid="{00000000-0005-0000-0000-000025090000}"/>
    <cellStyle name="7_200411계정명세_200412계정명세(ALL)_안양연구소200509계정명세(ALL)_Summary of USGAAP Adj_Q107 WCDMA_0410_Summary of USGAAP Adj_Q307 CDMA Addition_1010" xfId="2801" xr:uid="{00000000-0005-0000-0000-000026090000}"/>
    <cellStyle name="7_200411계정명세_200412계정명세(ALL)_안양연구소200509계정명세(ALL)_Summary of USGAAP Adj_Q107 WCDMA_0410_Summary of USGAAP Adj_Q307 CDMA Q307 Utilization_1011_after MJE#59" xfId="2802" xr:uid="{00000000-0005-0000-0000-000027090000}"/>
    <cellStyle name="7_200411계정명세_200412계정명세(ALL)_안양연구소200509계정명세(ALL)_Summary of USGAAP Adj_Q107 WCDMA_0410_Summary of USGAAP Adj_Q407 CDMA Addition_0110_v2" xfId="2803" xr:uid="{00000000-0005-0000-0000-000028090000}"/>
    <cellStyle name="7_200411계정명세_200412계정명세(ALL)_안양연구소200509계정명세(ALL)_Summary of USGAAP Adj_Q207 WCDMA Utilization_0710" xfId="2804" xr:uid="{00000000-0005-0000-0000-000029090000}"/>
    <cellStyle name="7_200411계정명세_200412계정명세(ALL)_안양연구소200509계정명세(ALL)_Summary of USGAAP Adj_Q207 WCDMA Utilization_0710_Book3" xfId="2805" xr:uid="{00000000-0005-0000-0000-00002A090000}"/>
    <cellStyle name="7_200411계정명세_200412계정명세(ALL)_안양연구소200509계정명세(ALL)_Summary of USGAAP Adj_Q207 WCDMA Utilization_0710_Q2_CDMA 정리 _1004" xfId="2806" xr:uid="{00000000-0005-0000-0000-00002B090000}"/>
    <cellStyle name="7_200411계정명세_200412계정명세(ALL)_안양연구소200509계정명세(ALL)_Summary of USGAAP Adj_Q207 WCDMA Utilization_0710_Summary of USGAAP Adj_Q307 CDMA Addition_1010" xfId="2807" xr:uid="{00000000-0005-0000-0000-00002C090000}"/>
    <cellStyle name="7_200411계정명세_200412계정명세(ALL)_안양연구소200509계정명세(ALL)_Summary of USGAAP Adj_Q207 WCDMA Utilization_0710_Summary of USGAAP Adj_Q307 CDMA Q307 Utilization_1011_after MJE#59" xfId="2808" xr:uid="{00000000-0005-0000-0000-00002D090000}"/>
    <cellStyle name="7_200411계정명세_200412계정명세(ALL)_안양연구소200509계정명세(ALL)_Summary of USGAAP Adj_Q207 WCDMA Utilization_0710_Summary of USGAAP Adj_Q407 CDMA Addition_0110_v2" xfId="2809" xr:uid="{00000000-0005-0000-0000-00002E090000}"/>
    <cellStyle name="7_200411계정명세_200412계정명세(ALL)_안양연구소200509계정명세(ALL)_Summary of USGAAP Adj_Q307 CDMA Addition_1010" xfId="2810" xr:uid="{00000000-0005-0000-0000-00002F090000}"/>
    <cellStyle name="7_200411계정명세_200412계정명세(ALL)_안양연구소200509계정명세(ALL)_Summary of USGAAP Adj_Q307 CDMA Q307 Utilization_1011_after MJE#59" xfId="2811" xr:uid="{00000000-0005-0000-0000-000030090000}"/>
    <cellStyle name="7_200411계정명세_200412계정명세(ALL)_안양연구소200509계정명세(ALL)_Summary of USGAAP Adj_Q407 CDMA Addition_0110_v2" xfId="2812" xr:uid="{00000000-0005-0000-0000-000031090000}"/>
    <cellStyle name="7_200411계정명세_Book3" xfId="2813" xr:uid="{00000000-0005-0000-0000-000032090000}"/>
    <cellStyle name="7_200411계정명세_Q1_2008 Rev Cos Movement_backup(중요)" xfId="2814" xr:uid="{00000000-0005-0000-0000-000033090000}"/>
    <cellStyle name="7_200411계정명세_Q1_2008 Rev Cos Movement_Wireline&amp;WCDMA" xfId="2815" xr:uid="{00000000-0005-0000-0000-000034090000}"/>
    <cellStyle name="7_200411계정명세_Q2_CDMA 정리 _1004" xfId="2816" xr:uid="{00000000-0005-0000-0000-000035090000}"/>
    <cellStyle name="7_200411계정명세_Summary of UGAAP Adj_Q108 Wireline_v2" xfId="2817" xr:uid="{00000000-0005-0000-0000-000036090000}"/>
    <cellStyle name="7_200411계정명세_Summary of USGAAP Adj_Q107 CDMA Utilization_0410" xfId="2818" xr:uid="{00000000-0005-0000-0000-000037090000}"/>
    <cellStyle name="7_200411계정명세_Summary of USGAAP Adj_Q107 CDMA Utilization_0410_Book3" xfId="2819" xr:uid="{00000000-0005-0000-0000-000038090000}"/>
    <cellStyle name="7_200411계정명세_Summary of USGAAP Adj_Q107 CDMA Utilization_0410_Q2_CDMA 정리 _1004" xfId="2820" xr:uid="{00000000-0005-0000-0000-000039090000}"/>
    <cellStyle name="7_200411계정명세_Summary of USGAAP Adj_Q107 CDMA Utilization_0410_Summary of USGAAP Adj_Q307 CDMA Addition_1010" xfId="2821" xr:uid="{00000000-0005-0000-0000-00003A090000}"/>
    <cellStyle name="7_200411계정명세_Summary of USGAAP Adj_Q107 CDMA Utilization_0410_Summary of USGAAP Adj_Q307 CDMA Q307 Utilization_1011_after MJE#59" xfId="2822" xr:uid="{00000000-0005-0000-0000-00003B090000}"/>
    <cellStyle name="7_200411계정명세_Summary of USGAAP Adj_Q107 CDMA Utilization_0410_Summary of USGAAP Adj_Q407 CDMA Addition_0110_v2" xfId="2823" xr:uid="{00000000-0005-0000-0000-00003C090000}"/>
    <cellStyle name="7_200411계정명세_Summary of USGAAP Adj_Q107 WCDMA_0410" xfId="2824" xr:uid="{00000000-0005-0000-0000-00003D090000}"/>
    <cellStyle name="7_200411계정명세_Summary of USGAAP Adj_Q107 WCDMA_0410_Book3" xfId="2825" xr:uid="{00000000-0005-0000-0000-00003E090000}"/>
    <cellStyle name="7_200411계정명세_Summary of USGAAP Adj_Q107 WCDMA_0410_Q2_CDMA 정리 _1004" xfId="2826" xr:uid="{00000000-0005-0000-0000-00003F090000}"/>
    <cellStyle name="7_200411계정명세_Summary of USGAAP Adj_Q107 WCDMA_0410_Summary of USGAAP Adj_Q307 CDMA Addition_1010" xfId="2827" xr:uid="{00000000-0005-0000-0000-000040090000}"/>
    <cellStyle name="7_200411계정명세_Summary of USGAAP Adj_Q107 WCDMA_0410_Summary of USGAAP Adj_Q307 CDMA Q307 Utilization_1011_after MJE#59" xfId="2828" xr:uid="{00000000-0005-0000-0000-000041090000}"/>
    <cellStyle name="7_200411계정명세_Summary of USGAAP Adj_Q107 WCDMA_0410_Summary of USGAAP Adj_Q407 CDMA Addition_0110_v2" xfId="2829" xr:uid="{00000000-0005-0000-0000-000042090000}"/>
    <cellStyle name="7_200411계정명세_Summary of USGAAP Adj_Q207 WCDMA Utilization_0710" xfId="2830" xr:uid="{00000000-0005-0000-0000-000043090000}"/>
    <cellStyle name="7_200411계정명세_Summary of USGAAP Adj_Q207 WCDMA Utilization_0710_Book3" xfId="2831" xr:uid="{00000000-0005-0000-0000-000044090000}"/>
    <cellStyle name="7_200411계정명세_Summary of USGAAP Adj_Q207 WCDMA Utilization_0710_Q2_CDMA 정리 _1004" xfId="2832" xr:uid="{00000000-0005-0000-0000-000045090000}"/>
    <cellStyle name="7_200411계정명세_Summary of USGAAP Adj_Q207 WCDMA Utilization_0710_Summary of USGAAP Adj_Q307 CDMA Addition_1010" xfId="2833" xr:uid="{00000000-0005-0000-0000-000046090000}"/>
    <cellStyle name="7_200411계정명세_Summary of USGAAP Adj_Q207 WCDMA Utilization_0710_Summary of USGAAP Adj_Q307 CDMA Q307 Utilization_1011_after MJE#59" xfId="2834" xr:uid="{00000000-0005-0000-0000-000047090000}"/>
    <cellStyle name="7_200411계정명세_Summary of USGAAP Adj_Q207 WCDMA Utilization_0710_Summary of USGAAP Adj_Q407 CDMA Addition_0110_v2" xfId="2835" xr:uid="{00000000-0005-0000-0000-000048090000}"/>
    <cellStyle name="7_200411계정명세_Summary of USGAAP Adj_Q307 CDMA Addition_1010" xfId="2836" xr:uid="{00000000-0005-0000-0000-000049090000}"/>
    <cellStyle name="7_200411계정명세_Summary of USGAAP Adj_Q307 CDMA Q307 Utilization_1011_after MJE#59" xfId="2837" xr:uid="{00000000-0005-0000-0000-00004A090000}"/>
    <cellStyle name="7_200411계정명세_Summary of USGAAP Adj_Q407 CDMA Addition_0110_v2" xfId="2838" xr:uid="{00000000-0005-0000-0000-00004B090000}"/>
    <cellStyle name="7_200412계정명세(ALL)" xfId="2839" xr:uid="{00000000-0005-0000-0000-00004C090000}"/>
    <cellStyle name="7_200412계정명세(ALL)_Book3" xfId="2840" xr:uid="{00000000-0005-0000-0000-00004D090000}"/>
    <cellStyle name="7_200412계정명세(ALL)_Q1_2008 Rev Cos Movement_backup(중요)" xfId="2841" xr:uid="{00000000-0005-0000-0000-00004E090000}"/>
    <cellStyle name="7_200412계정명세(ALL)_Q1_2008 Rev Cos Movement_Wireline&amp;WCDMA" xfId="2842" xr:uid="{00000000-0005-0000-0000-00004F090000}"/>
    <cellStyle name="7_200412계정명세(ALL)_Q2_CDMA 정리 _1004" xfId="2843" xr:uid="{00000000-0005-0000-0000-000050090000}"/>
    <cellStyle name="7_200412계정명세(ALL)_Summary of UGAAP Adj_Q108 Wireline_v2" xfId="2844" xr:uid="{00000000-0005-0000-0000-000051090000}"/>
    <cellStyle name="7_200412계정명세(ALL)_Summary of USGAAP Adj_Q107 CDMA Utilization_0410" xfId="2845" xr:uid="{00000000-0005-0000-0000-000052090000}"/>
    <cellStyle name="7_200412계정명세(ALL)_Summary of USGAAP Adj_Q107 CDMA Utilization_0410_Book3" xfId="2846" xr:uid="{00000000-0005-0000-0000-000053090000}"/>
    <cellStyle name="7_200412계정명세(ALL)_Summary of USGAAP Adj_Q107 CDMA Utilization_0410_Q2_CDMA 정리 _1004" xfId="2847" xr:uid="{00000000-0005-0000-0000-000054090000}"/>
    <cellStyle name="7_200412계정명세(ALL)_Summary of USGAAP Adj_Q107 CDMA Utilization_0410_Summary of USGAAP Adj_Q307 CDMA Addition_1010" xfId="2848" xr:uid="{00000000-0005-0000-0000-000055090000}"/>
    <cellStyle name="7_200412계정명세(ALL)_Summary of USGAAP Adj_Q107 CDMA Utilization_0410_Summary of USGAAP Adj_Q307 CDMA Q307 Utilization_1011_after MJE#59" xfId="2849" xr:uid="{00000000-0005-0000-0000-000056090000}"/>
    <cellStyle name="7_200412계정명세(ALL)_Summary of USGAAP Adj_Q107 CDMA Utilization_0410_Summary of USGAAP Adj_Q407 CDMA Addition_0110_v2" xfId="2850" xr:uid="{00000000-0005-0000-0000-000057090000}"/>
    <cellStyle name="7_200412계정명세(ALL)_Summary of USGAAP Adj_Q107 WCDMA_0410" xfId="2851" xr:uid="{00000000-0005-0000-0000-000058090000}"/>
    <cellStyle name="7_200412계정명세(ALL)_Summary of USGAAP Adj_Q107 WCDMA_0410_Book3" xfId="2852" xr:uid="{00000000-0005-0000-0000-000059090000}"/>
    <cellStyle name="7_200412계정명세(ALL)_Summary of USGAAP Adj_Q107 WCDMA_0410_Q2_CDMA 정리 _1004" xfId="2853" xr:uid="{00000000-0005-0000-0000-00005A090000}"/>
    <cellStyle name="7_200412계정명세(ALL)_Summary of USGAAP Adj_Q107 WCDMA_0410_Summary of USGAAP Adj_Q307 CDMA Addition_1010" xfId="2854" xr:uid="{00000000-0005-0000-0000-00005B090000}"/>
    <cellStyle name="7_200412계정명세(ALL)_Summary of USGAAP Adj_Q107 WCDMA_0410_Summary of USGAAP Adj_Q307 CDMA Q307 Utilization_1011_after MJE#59" xfId="2855" xr:uid="{00000000-0005-0000-0000-00005C090000}"/>
    <cellStyle name="7_200412계정명세(ALL)_Summary of USGAAP Adj_Q107 WCDMA_0410_Summary of USGAAP Adj_Q407 CDMA Addition_0110_v2" xfId="2856" xr:uid="{00000000-0005-0000-0000-00005D090000}"/>
    <cellStyle name="7_200412계정명세(ALL)_Summary of USGAAP Adj_Q207 WCDMA Utilization_0710" xfId="2857" xr:uid="{00000000-0005-0000-0000-00005E090000}"/>
    <cellStyle name="7_200412계정명세(ALL)_Summary of USGAAP Adj_Q207 WCDMA Utilization_0710_Book3" xfId="2858" xr:uid="{00000000-0005-0000-0000-00005F090000}"/>
    <cellStyle name="7_200412계정명세(ALL)_Summary of USGAAP Adj_Q207 WCDMA Utilization_0710_Q2_CDMA 정리 _1004" xfId="2859" xr:uid="{00000000-0005-0000-0000-000060090000}"/>
    <cellStyle name="7_200412계정명세(ALL)_Summary of USGAAP Adj_Q207 WCDMA Utilization_0710_Summary of USGAAP Adj_Q307 CDMA Addition_1010" xfId="2860" xr:uid="{00000000-0005-0000-0000-000061090000}"/>
    <cellStyle name="7_200412계정명세(ALL)_Summary of USGAAP Adj_Q207 WCDMA Utilization_0710_Summary of USGAAP Adj_Q307 CDMA Q307 Utilization_1011_after MJE#59" xfId="2861" xr:uid="{00000000-0005-0000-0000-000062090000}"/>
    <cellStyle name="7_200412계정명세(ALL)_Summary of USGAAP Adj_Q207 WCDMA Utilization_0710_Summary of USGAAP Adj_Q407 CDMA Addition_0110_v2" xfId="2862" xr:uid="{00000000-0005-0000-0000-000063090000}"/>
    <cellStyle name="7_200412계정명세(ALL)_Summary of USGAAP Adj_Q307 CDMA Addition_1010" xfId="2863" xr:uid="{00000000-0005-0000-0000-000064090000}"/>
    <cellStyle name="7_200412계정명세(ALL)_Summary of USGAAP Adj_Q307 CDMA Q307 Utilization_1011_after MJE#59" xfId="2864" xr:uid="{00000000-0005-0000-0000-000065090000}"/>
    <cellStyle name="7_200412계정명세(ALL)_Summary of USGAAP Adj_Q407 CDMA Addition_0110_v2" xfId="2865" xr:uid="{00000000-0005-0000-0000-000066090000}"/>
    <cellStyle name="7_Book3" xfId="2866" xr:uid="{00000000-0005-0000-0000-000067090000}"/>
    <cellStyle name="7_Q1_2008 Rev Cos Movement_backup(중요)" xfId="2867" xr:uid="{00000000-0005-0000-0000-000068090000}"/>
    <cellStyle name="7_Q1_2008 Rev Cos Movement_Wireline&amp;WCDMA" xfId="2868" xr:uid="{00000000-0005-0000-0000-000069090000}"/>
    <cellStyle name="7_Q2_CDMA 정리 _1004" xfId="2869" xr:uid="{00000000-0005-0000-0000-00006A090000}"/>
    <cellStyle name="7_Summary of UGAAP Adj_Q108 Wireline_v2" xfId="2870" xr:uid="{00000000-0005-0000-0000-00006B090000}"/>
    <cellStyle name="7_Summary of USGAAP Adj_Q107 CDMA Utilization_0410" xfId="2871" xr:uid="{00000000-0005-0000-0000-00006C090000}"/>
    <cellStyle name="7_Summary of USGAAP Adj_Q107 CDMA Utilization_0410_Book3" xfId="2872" xr:uid="{00000000-0005-0000-0000-00006D090000}"/>
    <cellStyle name="7_Summary of USGAAP Adj_Q107 CDMA Utilization_0410_Q2_CDMA 정리 _1004" xfId="2873" xr:uid="{00000000-0005-0000-0000-00006E090000}"/>
    <cellStyle name="7_Summary of USGAAP Adj_Q107 CDMA Utilization_0410_Summary of USGAAP Adj_Q307 CDMA Addition_1010" xfId="2874" xr:uid="{00000000-0005-0000-0000-00006F090000}"/>
    <cellStyle name="7_Summary of USGAAP Adj_Q107 CDMA Utilization_0410_Summary of USGAAP Adj_Q307 CDMA Q307 Utilization_1011_after MJE#59" xfId="2875" xr:uid="{00000000-0005-0000-0000-000070090000}"/>
    <cellStyle name="7_Summary of USGAAP Adj_Q107 CDMA Utilization_0410_Summary of USGAAP Adj_Q407 CDMA Addition_0110_v2" xfId="2876" xr:uid="{00000000-0005-0000-0000-000071090000}"/>
    <cellStyle name="7_Summary of USGAAP Adj_Q107 WCDMA_0410" xfId="2877" xr:uid="{00000000-0005-0000-0000-000072090000}"/>
    <cellStyle name="7_Summary of USGAAP Adj_Q107 WCDMA_0410_Book3" xfId="2878" xr:uid="{00000000-0005-0000-0000-000073090000}"/>
    <cellStyle name="7_Summary of USGAAP Adj_Q107 WCDMA_0410_Q2_CDMA 정리 _1004" xfId="2879" xr:uid="{00000000-0005-0000-0000-000074090000}"/>
    <cellStyle name="7_Summary of USGAAP Adj_Q107 WCDMA_0410_Summary of USGAAP Adj_Q307 CDMA Addition_1010" xfId="2880" xr:uid="{00000000-0005-0000-0000-000075090000}"/>
    <cellStyle name="7_Summary of USGAAP Adj_Q107 WCDMA_0410_Summary of USGAAP Adj_Q307 CDMA Q307 Utilization_1011_after MJE#59" xfId="2881" xr:uid="{00000000-0005-0000-0000-000076090000}"/>
    <cellStyle name="7_Summary of USGAAP Adj_Q107 WCDMA_0410_Summary of USGAAP Adj_Q407 CDMA Addition_0110_v2" xfId="2882" xr:uid="{00000000-0005-0000-0000-000077090000}"/>
    <cellStyle name="7_Summary of USGAAP Adj_Q207 WCDMA Utilization_0710" xfId="2883" xr:uid="{00000000-0005-0000-0000-000078090000}"/>
    <cellStyle name="7_Summary of USGAAP Adj_Q207 WCDMA Utilization_0710_Book3" xfId="2884" xr:uid="{00000000-0005-0000-0000-000079090000}"/>
    <cellStyle name="7_Summary of USGAAP Adj_Q207 WCDMA Utilization_0710_Q2_CDMA 정리 _1004" xfId="2885" xr:uid="{00000000-0005-0000-0000-00007A090000}"/>
    <cellStyle name="7_Summary of USGAAP Adj_Q207 WCDMA Utilization_0710_Summary of USGAAP Adj_Q307 CDMA Addition_1010" xfId="2886" xr:uid="{00000000-0005-0000-0000-00007B090000}"/>
    <cellStyle name="7_Summary of USGAAP Adj_Q207 WCDMA Utilization_0710_Summary of USGAAP Adj_Q307 CDMA Q307 Utilization_1011_after MJE#59" xfId="2887" xr:uid="{00000000-0005-0000-0000-00007C090000}"/>
    <cellStyle name="7_Summary of USGAAP Adj_Q207 WCDMA Utilization_0710_Summary of USGAAP Adj_Q407 CDMA Addition_0110_v2" xfId="2888" xr:uid="{00000000-0005-0000-0000-00007D090000}"/>
    <cellStyle name="7_Summary of USGAAP Adj_Q307 CDMA Addition_1010" xfId="2889" xr:uid="{00000000-0005-0000-0000-00007E090000}"/>
    <cellStyle name="7_Summary of USGAAP Adj_Q307 CDMA Q307 Utilization_1011_after MJE#59" xfId="2890" xr:uid="{00000000-0005-0000-0000-00007F090000}"/>
    <cellStyle name="7_Summary of USGAAP Adj_Q407 CDMA Addition_0110_v2" xfId="2891" xr:uid="{00000000-0005-0000-0000-000080090000}"/>
    <cellStyle name="7_계정명세" xfId="2892" xr:uid="{00000000-0005-0000-0000-000081090000}"/>
    <cellStyle name="7_계정명세_200412계정명세(ALL)" xfId="2893" xr:uid="{00000000-0005-0000-0000-000082090000}"/>
    <cellStyle name="7_계정명세_200412계정명세(ALL)_(최종)안양연구소200412계정명세(ALL)" xfId="2894" xr:uid="{00000000-0005-0000-0000-000083090000}"/>
    <cellStyle name="7_계정명세_200412계정명세(ALL)_(최종)안양연구소200412계정명세(ALL)_Book3" xfId="2895" xr:uid="{00000000-0005-0000-0000-000084090000}"/>
    <cellStyle name="7_계정명세_200412계정명세(ALL)_(최종)안양연구소200412계정명세(ALL)_Q1_2008 Rev Cos Movement_backup(중요)" xfId="2896" xr:uid="{00000000-0005-0000-0000-000085090000}"/>
    <cellStyle name="7_계정명세_200412계정명세(ALL)_(최종)안양연구소200412계정명세(ALL)_Q1_2008 Rev Cos Movement_Wireline&amp;WCDMA" xfId="2897" xr:uid="{00000000-0005-0000-0000-000086090000}"/>
    <cellStyle name="7_계정명세_200412계정명세(ALL)_(최종)안양연구소200412계정명세(ALL)_Q2_CDMA 정리 _1004" xfId="2898" xr:uid="{00000000-0005-0000-0000-000087090000}"/>
    <cellStyle name="7_계정명세_200412계정명세(ALL)_(최종)안양연구소200412계정명세(ALL)_Summary of UGAAP Adj_Q108 Wireline_v2" xfId="2899" xr:uid="{00000000-0005-0000-0000-000088090000}"/>
    <cellStyle name="7_계정명세_200412계정명세(ALL)_(최종)안양연구소200412계정명세(ALL)_Summary of USGAAP Adj_Q107 CDMA Utilization_0410" xfId="2900" xr:uid="{00000000-0005-0000-0000-000089090000}"/>
    <cellStyle name="7_계정명세_200412계정명세(ALL)_(최종)안양연구소200412계정명세(ALL)_Summary of USGAAP Adj_Q107 CDMA Utilization_0410_Book3" xfId="2901" xr:uid="{00000000-0005-0000-0000-00008A090000}"/>
    <cellStyle name="7_계정명세_200412계정명세(ALL)_(최종)안양연구소200412계정명세(ALL)_Summary of USGAAP Adj_Q107 CDMA Utilization_0410_Q2_CDMA 정리 _1004" xfId="2902" xr:uid="{00000000-0005-0000-0000-00008B090000}"/>
    <cellStyle name="7_계정명세_200412계정명세(ALL)_(최종)안양연구소200412계정명세(ALL)_Summary of USGAAP Adj_Q107 CDMA Utilization_0410_Summary of USGAAP Adj_Q307 CDMA Addition_1010" xfId="2903" xr:uid="{00000000-0005-0000-0000-00008C090000}"/>
    <cellStyle name="7_계정명세_200412계정명세(ALL)_(최종)안양연구소200412계정명세(ALL)_Summary of USGAAP Adj_Q107 CDMA Utilization_0410_Summary of USGAAP Adj_Q307 CDMA Q307 Utilization_1011_after MJE#59" xfId="2904" xr:uid="{00000000-0005-0000-0000-00008D090000}"/>
    <cellStyle name="7_계정명세_200412계정명세(ALL)_(최종)안양연구소200412계정명세(ALL)_Summary of USGAAP Adj_Q107 CDMA Utilization_0410_Summary of USGAAP Adj_Q407 CDMA Addition_0110_v2" xfId="2905" xr:uid="{00000000-0005-0000-0000-00008E090000}"/>
    <cellStyle name="7_계정명세_200412계정명세(ALL)_(최종)안양연구소200412계정명세(ALL)_Summary of USGAAP Adj_Q107 WCDMA_0410" xfId="2906" xr:uid="{00000000-0005-0000-0000-00008F090000}"/>
    <cellStyle name="7_계정명세_200412계정명세(ALL)_(최종)안양연구소200412계정명세(ALL)_Summary of USGAAP Adj_Q107 WCDMA_0410_Book3" xfId="2907" xr:uid="{00000000-0005-0000-0000-000090090000}"/>
    <cellStyle name="7_계정명세_200412계정명세(ALL)_(최종)안양연구소200412계정명세(ALL)_Summary of USGAAP Adj_Q107 WCDMA_0410_Q2_CDMA 정리 _1004" xfId="2908" xr:uid="{00000000-0005-0000-0000-000091090000}"/>
    <cellStyle name="7_계정명세_200412계정명세(ALL)_(최종)안양연구소200412계정명세(ALL)_Summary of USGAAP Adj_Q107 WCDMA_0410_Summary of USGAAP Adj_Q307 CDMA Addition_1010" xfId="2909" xr:uid="{00000000-0005-0000-0000-000092090000}"/>
    <cellStyle name="7_계정명세_200412계정명세(ALL)_(최종)안양연구소200412계정명세(ALL)_Summary of USGAAP Adj_Q107 WCDMA_0410_Summary of USGAAP Adj_Q307 CDMA Q307 Utilization_1011_after MJE#59" xfId="2910" xr:uid="{00000000-0005-0000-0000-000093090000}"/>
    <cellStyle name="7_계정명세_200412계정명세(ALL)_(최종)안양연구소200412계정명세(ALL)_Summary of USGAAP Adj_Q107 WCDMA_0410_Summary of USGAAP Adj_Q407 CDMA Addition_0110_v2" xfId="2911" xr:uid="{00000000-0005-0000-0000-000094090000}"/>
    <cellStyle name="7_계정명세_200412계정명세(ALL)_(최종)안양연구소200412계정명세(ALL)_Summary of USGAAP Adj_Q207 WCDMA Utilization_0710" xfId="2912" xr:uid="{00000000-0005-0000-0000-000095090000}"/>
    <cellStyle name="7_계정명세_200412계정명세(ALL)_(최종)안양연구소200412계정명세(ALL)_Summary of USGAAP Adj_Q207 WCDMA Utilization_0710_Book3" xfId="2913" xr:uid="{00000000-0005-0000-0000-000096090000}"/>
    <cellStyle name="7_계정명세_200412계정명세(ALL)_(최종)안양연구소200412계정명세(ALL)_Summary of USGAAP Adj_Q207 WCDMA Utilization_0710_Q2_CDMA 정리 _1004" xfId="2914" xr:uid="{00000000-0005-0000-0000-000097090000}"/>
    <cellStyle name="7_계정명세_200412계정명세(ALL)_(최종)안양연구소200412계정명세(ALL)_Summary of USGAAP Adj_Q207 WCDMA Utilization_0710_Summary of USGAAP Adj_Q307 CDMA Addition_1010" xfId="2915" xr:uid="{00000000-0005-0000-0000-000098090000}"/>
    <cellStyle name="7_계정명세_200412계정명세(ALL)_(최종)안양연구소200412계정명세(ALL)_Summary of USGAAP Adj_Q207 WCDMA Utilization_0710_Summary of USGAAP Adj_Q307 CDMA Q307 Utilization_1011_after MJE#59" xfId="2916" xr:uid="{00000000-0005-0000-0000-000099090000}"/>
    <cellStyle name="7_계정명세_200412계정명세(ALL)_(최종)안양연구소200412계정명세(ALL)_Summary of USGAAP Adj_Q207 WCDMA Utilization_0710_Summary of USGAAP Adj_Q407 CDMA Addition_0110_v2" xfId="2917" xr:uid="{00000000-0005-0000-0000-00009A090000}"/>
    <cellStyle name="7_계정명세_200412계정명세(ALL)_(최종)안양연구소200412계정명세(ALL)_Summary of USGAAP Adj_Q307 CDMA Addition_1010" xfId="2918" xr:uid="{00000000-0005-0000-0000-00009B090000}"/>
    <cellStyle name="7_계정명세_200412계정명세(ALL)_(최종)안양연구소200412계정명세(ALL)_Summary of USGAAP Adj_Q307 CDMA Q307 Utilization_1011_after MJE#59" xfId="2919" xr:uid="{00000000-0005-0000-0000-00009C090000}"/>
    <cellStyle name="7_계정명세_200412계정명세(ALL)_(최종)안양연구소200412계정명세(ALL)_Summary of USGAAP Adj_Q407 CDMA Addition_0110_v2" xfId="2920" xr:uid="{00000000-0005-0000-0000-00009D090000}"/>
    <cellStyle name="7_계정명세_200412계정명세(ALL)_(최종)안양연구소200502계정명세(ALL)" xfId="2921" xr:uid="{00000000-0005-0000-0000-00009E090000}"/>
    <cellStyle name="7_계정명세_200412계정명세(ALL)_(최종)안양연구소200502계정명세(ALL)_Book3" xfId="2922" xr:uid="{00000000-0005-0000-0000-00009F090000}"/>
    <cellStyle name="7_계정명세_200412계정명세(ALL)_(최종)안양연구소200502계정명세(ALL)_Q1_2008 Rev Cos Movement_backup(중요)" xfId="2923" xr:uid="{00000000-0005-0000-0000-0000A0090000}"/>
    <cellStyle name="7_계정명세_200412계정명세(ALL)_(최종)안양연구소200502계정명세(ALL)_Q1_2008 Rev Cos Movement_Wireline&amp;WCDMA" xfId="2924" xr:uid="{00000000-0005-0000-0000-0000A1090000}"/>
    <cellStyle name="7_계정명세_200412계정명세(ALL)_(최종)안양연구소200502계정명세(ALL)_Q2_CDMA 정리 _1004" xfId="2925" xr:uid="{00000000-0005-0000-0000-0000A2090000}"/>
    <cellStyle name="7_계정명세_200412계정명세(ALL)_(최종)안양연구소200502계정명세(ALL)_Summary of UGAAP Adj_Q108 Wireline_v2" xfId="2926" xr:uid="{00000000-0005-0000-0000-0000A3090000}"/>
    <cellStyle name="7_계정명세_200412계정명세(ALL)_(최종)안양연구소200502계정명세(ALL)_Summary of USGAAP Adj_Q107 CDMA Utilization_0410" xfId="2927" xr:uid="{00000000-0005-0000-0000-0000A4090000}"/>
    <cellStyle name="7_계정명세_200412계정명세(ALL)_(최종)안양연구소200502계정명세(ALL)_Summary of USGAAP Adj_Q107 CDMA Utilization_0410_Book3" xfId="2928" xr:uid="{00000000-0005-0000-0000-0000A5090000}"/>
    <cellStyle name="7_계정명세_200412계정명세(ALL)_(최종)안양연구소200502계정명세(ALL)_Summary of USGAAP Adj_Q107 CDMA Utilization_0410_Q2_CDMA 정리 _1004" xfId="2929" xr:uid="{00000000-0005-0000-0000-0000A6090000}"/>
    <cellStyle name="7_계정명세_200412계정명세(ALL)_(최종)안양연구소200502계정명세(ALL)_Summary of USGAAP Adj_Q107 CDMA Utilization_0410_Summary of USGAAP Adj_Q307 CDMA Addition_1010" xfId="2930" xr:uid="{00000000-0005-0000-0000-0000A7090000}"/>
    <cellStyle name="7_계정명세_200412계정명세(ALL)_(최종)안양연구소200502계정명세(ALL)_Summary of USGAAP Adj_Q107 CDMA Utilization_0410_Summary of USGAAP Adj_Q307 CDMA Q307 Utilization_1011_after MJE#59" xfId="2931" xr:uid="{00000000-0005-0000-0000-0000A8090000}"/>
    <cellStyle name="7_계정명세_200412계정명세(ALL)_(최종)안양연구소200502계정명세(ALL)_Summary of USGAAP Adj_Q107 CDMA Utilization_0410_Summary of USGAAP Adj_Q407 CDMA Addition_0110_v2" xfId="2932" xr:uid="{00000000-0005-0000-0000-0000A9090000}"/>
    <cellStyle name="7_계정명세_200412계정명세(ALL)_(최종)안양연구소200502계정명세(ALL)_Summary of USGAAP Adj_Q107 WCDMA_0410" xfId="2933" xr:uid="{00000000-0005-0000-0000-0000AA090000}"/>
    <cellStyle name="7_계정명세_200412계정명세(ALL)_(최종)안양연구소200502계정명세(ALL)_Summary of USGAAP Adj_Q107 WCDMA_0410_Book3" xfId="2934" xr:uid="{00000000-0005-0000-0000-0000AB090000}"/>
    <cellStyle name="7_계정명세_200412계정명세(ALL)_(최종)안양연구소200502계정명세(ALL)_Summary of USGAAP Adj_Q107 WCDMA_0410_Q2_CDMA 정리 _1004" xfId="2935" xr:uid="{00000000-0005-0000-0000-0000AC090000}"/>
    <cellStyle name="7_계정명세_200412계정명세(ALL)_(최종)안양연구소200502계정명세(ALL)_Summary of USGAAP Adj_Q107 WCDMA_0410_Summary of USGAAP Adj_Q307 CDMA Addition_1010" xfId="2936" xr:uid="{00000000-0005-0000-0000-0000AD090000}"/>
    <cellStyle name="7_계정명세_200412계정명세(ALL)_(최종)안양연구소200502계정명세(ALL)_Summary of USGAAP Adj_Q107 WCDMA_0410_Summary of USGAAP Adj_Q307 CDMA Q307 Utilization_1011_after MJE#59" xfId="2937" xr:uid="{00000000-0005-0000-0000-0000AE090000}"/>
    <cellStyle name="7_계정명세_200412계정명세(ALL)_(최종)안양연구소200502계정명세(ALL)_Summary of USGAAP Adj_Q107 WCDMA_0410_Summary of USGAAP Adj_Q407 CDMA Addition_0110_v2" xfId="2938" xr:uid="{00000000-0005-0000-0000-0000AF090000}"/>
    <cellStyle name="7_계정명세_200412계정명세(ALL)_(최종)안양연구소200502계정명세(ALL)_Summary of USGAAP Adj_Q207 WCDMA Utilization_0710" xfId="2939" xr:uid="{00000000-0005-0000-0000-0000B0090000}"/>
    <cellStyle name="7_계정명세_200412계정명세(ALL)_(최종)안양연구소200502계정명세(ALL)_Summary of USGAAP Adj_Q207 WCDMA Utilization_0710_Book3" xfId="2940" xr:uid="{00000000-0005-0000-0000-0000B1090000}"/>
    <cellStyle name="7_계정명세_200412계정명세(ALL)_(최종)안양연구소200502계정명세(ALL)_Summary of USGAAP Adj_Q207 WCDMA Utilization_0710_Q2_CDMA 정리 _1004" xfId="2941" xr:uid="{00000000-0005-0000-0000-0000B2090000}"/>
    <cellStyle name="7_계정명세_200412계정명세(ALL)_(최종)안양연구소200502계정명세(ALL)_Summary of USGAAP Adj_Q207 WCDMA Utilization_0710_Summary of USGAAP Adj_Q307 CDMA Addition_1010" xfId="2942" xr:uid="{00000000-0005-0000-0000-0000B3090000}"/>
    <cellStyle name="7_계정명세_200412계정명세(ALL)_(최종)안양연구소200502계정명세(ALL)_Summary of USGAAP Adj_Q207 WCDMA Utilization_0710_Summary of USGAAP Adj_Q307 CDMA Q307 Utilization_1011_after MJE#59" xfId="2943" xr:uid="{00000000-0005-0000-0000-0000B4090000}"/>
    <cellStyle name="7_계정명세_200412계정명세(ALL)_(최종)안양연구소200502계정명세(ALL)_Summary of USGAAP Adj_Q207 WCDMA Utilization_0710_Summary of USGAAP Adj_Q407 CDMA Addition_0110_v2" xfId="2944" xr:uid="{00000000-0005-0000-0000-0000B5090000}"/>
    <cellStyle name="7_계정명세_200412계정명세(ALL)_(최종)안양연구소200502계정명세(ALL)_Summary of USGAAP Adj_Q307 CDMA Addition_1010" xfId="2945" xr:uid="{00000000-0005-0000-0000-0000B6090000}"/>
    <cellStyle name="7_계정명세_200412계정명세(ALL)_(최종)안양연구소200502계정명세(ALL)_Summary of USGAAP Adj_Q307 CDMA Q307 Utilization_1011_after MJE#59" xfId="2946" xr:uid="{00000000-0005-0000-0000-0000B7090000}"/>
    <cellStyle name="7_계정명세_200412계정명세(ALL)_(최종)안양연구소200502계정명세(ALL)_Summary of USGAAP Adj_Q407 CDMA Addition_0110_v2" xfId="2947" xr:uid="{00000000-0005-0000-0000-0000B8090000}"/>
    <cellStyle name="7_계정명세_200412계정명세(ALL)_200412계정명세(ALL)" xfId="2948" xr:uid="{00000000-0005-0000-0000-0000B9090000}"/>
    <cellStyle name="7_계정명세_200412계정명세(ALL)_200412계정명세(ALL)_Book3" xfId="2949" xr:uid="{00000000-0005-0000-0000-0000BA090000}"/>
    <cellStyle name="7_계정명세_200412계정명세(ALL)_200412계정명세(ALL)_Q1_2008 Rev Cos Movement_backup(중요)" xfId="2950" xr:uid="{00000000-0005-0000-0000-0000BB090000}"/>
    <cellStyle name="7_계정명세_200412계정명세(ALL)_200412계정명세(ALL)_Q1_2008 Rev Cos Movement_Wireline&amp;WCDMA" xfId="2951" xr:uid="{00000000-0005-0000-0000-0000BC090000}"/>
    <cellStyle name="7_계정명세_200412계정명세(ALL)_200412계정명세(ALL)_Q2_CDMA 정리 _1004" xfId="2952" xr:uid="{00000000-0005-0000-0000-0000BD090000}"/>
    <cellStyle name="7_계정명세_200412계정명세(ALL)_200412계정명세(ALL)_Summary of UGAAP Adj_Q108 Wireline_v2" xfId="2953" xr:uid="{00000000-0005-0000-0000-0000BE090000}"/>
    <cellStyle name="7_계정명세_200412계정명세(ALL)_200412계정명세(ALL)_Summary of USGAAP Adj_Q107 CDMA Utilization_0410" xfId="2954" xr:uid="{00000000-0005-0000-0000-0000BF090000}"/>
    <cellStyle name="7_계정명세_200412계정명세(ALL)_200412계정명세(ALL)_Summary of USGAAP Adj_Q107 CDMA Utilization_0410_Book3" xfId="2955" xr:uid="{00000000-0005-0000-0000-0000C0090000}"/>
    <cellStyle name="7_계정명세_200412계정명세(ALL)_200412계정명세(ALL)_Summary of USGAAP Adj_Q107 CDMA Utilization_0410_Q2_CDMA 정리 _1004" xfId="2956" xr:uid="{00000000-0005-0000-0000-0000C1090000}"/>
    <cellStyle name="7_계정명세_200412계정명세(ALL)_200412계정명세(ALL)_Summary of USGAAP Adj_Q107 CDMA Utilization_0410_Summary of USGAAP Adj_Q307 CDMA Addition_1010" xfId="2957" xr:uid="{00000000-0005-0000-0000-0000C2090000}"/>
    <cellStyle name="7_계정명세_200412계정명세(ALL)_200412계정명세(ALL)_Summary of USGAAP Adj_Q107 CDMA Utilization_0410_Summary of USGAAP Adj_Q307 CDMA Q307 Utilization_1011_after MJE#59" xfId="2958" xr:uid="{00000000-0005-0000-0000-0000C3090000}"/>
    <cellStyle name="7_계정명세_200412계정명세(ALL)_200412계정명세(ALL)_Summary of USGAAP Adj_Q107 CDMA Utilization_0410_Summary of USGAAP Adj_Q407 CDMA Addition_0110_v2" xfId="2959" xr:uid="{00000000-0005-0000-0000-0000C4090000}"/>
    <cellStyle name="7_계정명세_200412계정명세(ALL)_200412계정명세(ALL)_Summary of USGAAP Adj_Q107 WCDMA_0410" xfId="2960" xr:uid="{00000000-0005-0000-0000-0000C5090000}"/>
    <cellStyle name="7_계정명세_200412계정명세(ALL)_200412계정명세(ALL)_Summary of USGAAP Adj_Q107 WCDMA_0410_Book3" xfId="2961" xr:uid="{00000000-0005-0000-0000-0000C6090000}"/>
    <cellStyle name="7_계정명세_200412계정명세(ALL)_200412계정명세(ALL)_Summary of USGAAP Adj_Q107 WCDMA_0410_Q2_CDMA 정리 _1004" xfId="2962" xr:uid="{00000000-0005-0000-0000-0000C7090000}"/>
    <cellStyle name="7_계정명세_200412계정명세(ALL)_200412계정명세(ALL)_Summary of USGAAP Adj_Q107 WCDMA_0410_Summary of USGAAP Adj_Q307 CDMA Addition_1010" xfId="2963" xr:uid="{00000000-0005-0000-0000-0000C8090000}"/>
    <cellStyle name="7_계정명세_200412계정명세(ALL)_200412계정명세(ALL)_Summary of USGAAP Adj_Q107 WCDMA_0410_Summary of USGAAP Adj_Q307 CDMA Q307 Utilization_1011_after MJE#59" xfId="2964" xr:uid="{00000000-0005-0000-0000-0000C9090000}"/>
    <cellStyle name="7_계정명세_200412계정명세(ALL)_200412계정명세(ALL)_Summary of USGAAP Adj_Q107 WCDMA_0410_Summary of USGAAP Adj_Q407 CDMA Addition_0110_v2" xfId="2965" xr:uid="{00000000-0005-0000-0000-0000CA090000}"/>
    <cellStyle name="7_계정명세_200412계정명세(ALL)_200412계정명세(ALL)_Summary of USGAAP Adj_Q207 WCDMA Utilization_0710" xfId="2966" xr:uid="{00000000-0005-0000-0000-0000CB090000}"/>
    <cellStyle name="7_계정명세_200412계정명세(ALL)_200412계정명세(ALL)_Summary of USGAAP Adj_Q207 WCDMA Utilization_0710_Book3" xfId="2967" xr:uid="{00000000-0005-0000-0000-0000CC090000}"/>
    <cellStyle name="7_계정명세_200412계정명세(ALL)_200412계정명세(ALL)_Summary of USGAAP Adj_Q207 WCDMA Utilization_0710_Q2_CDMA 정리 _1004" xfId="2968" xr:uid="{00000000-0005-0000-0000-0000CD090000}"/>
    <cellStyle name="7_계정명세_200412계정명세(ALL)_200412계정명세(ALL)_Summary of USGAAP Adj_Q207 WCDMA Utilization_0710_Summary of USGAAP Adj_Q307 CDMA Addition_1010" xfId="2969" xr:uid="{00000000-0005-0000-0000-0000CE090000}"/>
    <cellStyle name="7_계정명세_200412계정명세(ALL)_200412계정명세(ALL)_Summary of USGAAP Adj_Q207 WCDMA Utilization_0710_Summary of USGAAP Adj_Q307 CDMA Q307 Utilization_1011_after MJE#59" xfId="2970" xr:uid="{00000000-0005-0000-0000-0000CF090000}"/>
    <cellStyle name="7_계정명세_200412계정명세(ALL)_200412계정명세(ALL)_Summary of USGAAP Adj_Q207 WCDMA Utilization_0710_Summary of USGAAP Adj_Q407 CDMA Addition_0110_v2" xfId="2971" xr:uid="{00000000-0005-0000-0000-0000D0090000}"/>
    <cellStyle name="7_계정명세_200412계정명세(ALL)_200412계정명세(ALL)_Summary of USGAAP Adj_Q307 CDMA Addition_1010" xfId="2972" xr:uid="{00000000-0005-0000-0000-0000D1090000}"/>
    <cellStyle name="7_계정명세_200412계정명세(ALL)_200412계정명세(ALL)_Summary of USGAAP Adj_Q307 CDMA Q307 Utilization_1011_after MJE#59" xfId="2973" xr:uid="{00000000-0005-0000-0000-0000D2090000}"/>
    <cellStyle name="7_계정명세_200412계정명세(ALL)_200412계정명세(ALL)_Summary of USGAAP Adj_Q407 CDMA Addition_0110_v2" xfId="2974" xr:uid="{00000000-0005-0000-0000-0000D3090000}"/>
    <cellStyle name="7_계정명세_200412계정명세(ALL)_Book3" xfId="2975" xr:uid="{00000000-0005-0000-0000-0000D4090000}"/>
    <cellStyle name="7_계정명세_200412계정명세(ALL)_Q1_2008 Rev Cos Movement_backup(중요)" xfId="2976" xr:uid="{00000000-0005-0000-0000-0000D5090000}"/>
    <cellStyle name="7_계정명세_200412계정명세(ALL)_Q1_2008 Rev Cos Movement_Wireline&amp;WCDMA" xfId="2977" xr:uid="{00000000-0005-0000-0000-0000D6090000}"/>
    <cellStyle name="7_계정명세_200412계정명세(ALL)_Q2_CDMA 정리 _1004" xfId="2978" xr:uid="{00000000-0005-0000-0000-0000D7090000}"/>
    <cellStyle name="7_계정명세_200412계정명세(ALL)_Summary of UGAAP Adj_Q108 Wireline_v2" xfId="2979" xr:uid="{00000000-0005-0000-0000-0000D8090000}"/>
    <cellStyle name="7_계정명세_200412계정명세(ALL)_Summary of USGAAP Adj_Q107 CDMA Utilization_0410" xfId="2980" xr:uid="{00000000-0005-0000-0000-0000D9090000}"/>
    <cellStyle name="7_계정명세_200412계정명세(ALL)_Summary of USGAAP Adj_Q107 CDMA Utilization_0410_Book3" xfId="2981" xr:uid="{00000000-0005-0000-0000-0000DA090000}"/>
    <cellStyle name="7_계정명세_200412계정명세(ALL)_Summary of USGAAP Adj_Q107 CDMA Utilization_0410_Q2_CDMA 정리 _1004" xfId="2982" xr:uid="{00000000-0005-0000-0000-0000DB090000}"/>
    <cellStyle name="7_계정명세_200412계정명세(ALL)_Summary of USGAAP Adj_Q107 CDMA Utilization_0410_Summary of USGAAP Adj_Q307 CDMA Addition_1010" xfId="2983" xr:uid="{00000000-0005-0000-0000-0000DC090000}"/>
    <cellStyle name="7_계정명세_200412계정명세(ALL)_Summary of USGAAP Adj_Q107 CDMA Utilization_0410_Summary of USGAAP Adj_Q307 CDMA Q307 Utilization_1011_after MJE#59" xfId="2984" xr:uid="{00000000-0005-0000-0000-0000DD090000}"/>
    <cellStyle name="7_계정명세_200412계정명세(ALL)_Summary of USGAAP Adj_Q107 CDMA Utilization_0410_Summary of USGAAP Adj_Q407 CDMA Addition_0110_v2" xfId="2985" xr:uid="{00000000-0005-0000-0000-0000DE090000}"/>
    <cellStyle name="7_계정명세_200412계정명세(ALL)_Summary of USGAAP Adj_Q107 WCDMA_0410" xfId="2986" xr:uid="{00000000-0005-0000-0000-0000DF090000}"/>
    <cellStyle name="7_계정명세_200412계정명세(ALL)_Summary of USGAAP Adj_Q107 WCDMA_0410_Book3" xfId="2987" xr:uid="{00000000-0005-0000-0000-0000E0090000}"/>
    <cellStyle name="7_계정명세_200412계정명세(ALL)_Summary of USGAAP Adj_Q107 WCDMA_0410_Q2_CDMA 정리 _1004" xfId="2988" xr:uid="{00000000-0005-0000-0000-0000E1090000}"/>
    <cellStyle name="7_계정명세_200412계정명세(ALL)_Summary of USGAAP Adj_Q107 WCDMA_0410_Summary of USGAAP Adj_Q307 CDMA Addition_1010" xfId="2989" xr:uid="{00000000-0005-0000-0000-0000E2090000}"/>
    <cellStyle name="7_계정명세_200412계정명세(ALL)_Summary of USGAAP Adj_Q107 WCDMA_0410_Summary of USGAAP Adj_Q307 CDMA Q307 Utilization_1011_after MJE#59" xfId="2990" xr:uid="{00000000-0005-0000-0000-0000E3090000}"/>
    <cellStyle name="7_계정명세_200412계정명세(ALL)_Summary of USGAAP Adj_Q107 WCDMA_0410_Summary of USGAAP Adj_Q407 CDMA Addition_0110_v2" xfId="2991" xr:uid="{00000000-0005-0000-0000-0000E4090000}"/>
    <cellStyle name="7_계정명세_200412계정명세(ALL)_Summary of USGAAP Adj_Q207 WCDMA Utilization_0710" xfId="2992" xr:uid="{00000000-0005-0000-0000-0000E5090000}"/>
    <cellStyle name="7_계정명세_200412계정명세(ALL)_Summary of USGAAP Adj_Q207 WCDMA Utilization_0710_Book3" xfId="2993" xr:uid="{00000000-0005-0000-0000-0000E6090000}"/>
    <cellStyle name="7_계정명세_200412계정명세(ALL)_Summary of USGAAP Adj_Q207 WCDMA Utilization_0710_Q2_CDMA 정리 _1004" xfId="2994" xr:uid="{00000000-0005-0000-0000-0000E7090000}"/>
    <cellStyle name="7_계정명세_200412계정명세(ALL)_Summary of USGAAP Adj_Q207 WCDMA Utilization_0710_Summary of USGAAP Adj_Q307 CDMA Addition_1010" xfId="2995" xr:uid="{00000000-0005-0000-0000-0000E8090000}"/>
    <cellStyle name="7_계정명세_200412계정명세(ALL)_Summary of USGAAP Adj_Q207 WCDMA Utilization_0710_Summary of USGAAP Adj_Q307 CDMA Q307 Utilization_1011_after MJE#59" xfId="2996" xr:uid="{00000000-0005-0000-0000-0000E9090000}"/>
    <cellStyle name="7_계정명세_200412계정명세(ALL)_Summary of USGAAP Adj_Q207 WCDMA Utilization_0710_Summary of USGAAP Adj_Q407 CDMA Addition_0110_v2" xfId="2997" xr:uid="{00000000-0005-0000-0000-0000EA090000}"/>
    <cellStyle name="7_계정명세_200412계정명세(ALL)_Summary of USGAAP Adj_Q307 CDMA Addition_1010" xfId="2998" xr:uid="{00000000-0005-0000-0000-0000EB090000}"/>
    <cellStyle name="7_계정명세_200412계정명세(ALL)_Summary of USGAAP Adj_Q307 CDMA Q307 Utilization_1011_after MJE#59" xfId="2999" xr:uid="{00000000-0005-0000-0000-0000EC090000}"/>
    <cellStyle name="7_계정명세_200412계정명세(ALL)_Summary of USGAAP Adj_Q407 CDMA Addition_0110_v2" xfId="3000" xr:uid="{00000000-0005-0000-0000-0000ED090000}"/>
    <cellStyle name="7_계정명세_200412계정명세(ALL)_안양연구소200509계정명세(ALL)" xfId="3001" xr:uid="{00000000-0005-0000-0000-0000EE090000}"/>
    <cellStyle name="7_계정명세_200412계정명세(ALL)_안양연구소200509계정명세(ALL)_Book3" xfId="3002" xr:uid="{00000000-0005-0000-0000-0000EF090000}"/>
    <cellStyle name="7_계정명세_200412계정명세(ALL)_안양연구소200509계정명세(ALL)_Q1_2008 Rev Cos Movement_backup(중요)" xfId="3003" xr:uid="{00000000-0005-0000-0000-0000F0090000}"/>
    <cellStyle name="7_계정명세_200412계정명세(ALL)_안양연구소200509계정명세(ALL)_Q1_2008 Rev Cos Movement_Wireline&amp;WCDMA" xfId="3004" xr:uid="{00000000-0005-0000-0000-0000F1090000}"/>
    <cellStyle name="7_계정명세_200412계정명세(ALL)_안양연구소200509계정명세(ALL)_Q2_CDMA 정리 _1004" xfId="3005" xr:uid="{00000000-0005-0000-0000-0000F2090000}"/>
    <cellStyle name="7_계정명세_200412계정명세(ALL)_안양연구소200509계정명세(ALL)_Summary of UGAAP Adj_Q108 Wireline_v2" xfId="3006" xr:uid="{00000000-0005-0000-0000-0000F3090000}"/>
    <cellStyle name="7_계정명세_200412계정명세(ALL)_안양연구소200509계정명세(ALL)_Summary of USGAAP Adj_Q107 CDMA Utilization_0410" xfId="3007" xr:uid="{00000000-0005-0000-0000-0000F4090000}"/>
    <cellStyle name="7_계정명세_200412계정명세(ALL)_안양연구소200509계정명세(ALL)_Summary of USGAAP Adj_Q107 CDMA Utilization_0410_Book3" xfId="3008" xr:uid="{00000000-0005-0000-0000-0000F5090000}"/>
    <cellStyle name="7_계정명세_200412계정명세(ALL)_안양연구소200509계정명세(ALL)_Summary of USGAAP Adj_Q107 CDMA Utilization_0410_Q2_CDMA 정리 _1004" xfId="3009" xr:uid="{00000000-0005-0000-0000-0000F6090000}"/>
    <cellStyle name="7_계정명세_200412계정명세(ALL)_안양연구소200509계정명세(ALL)_Summary of USGAAP Adj_Q107 CDMA Utilization_0410_Summary of USGAAP Adj_Q307 CDMA Addition_1010" xfId="3010" xr:uid="{00000000-0005-0000-0000-0000F7090000}"/>
    <cellStyle name="7_계정명세_200412계정명세(ALL)_안양연구소200509계정명세(ALL)_Summary of USGAAP Adj_Q107 CDMA Utilization_0410_Summary of USGAAP Adj_Q307 CDMA Q307 Utilization_1011_after MJE#59" xfId="3011" xr:uid="{00000000-0005-0000-0000-0000F8090000}"/>
    <cellStyle name="7_계정명세_200412계정명세(ALL)_안양연구소200509계정명세(ALL)_Summary of USGAAP Adj_Q107 CDMA Utilization_0410_Summary of USGAAP Adj_Q407 CDMA Addition_0110_v2" xfId="3012" xr:uid="{00000000-0005-0000-0000-0000F9090000}"/>
    <cellStyle name="7_계정명세_200412계정명세(ALL)_안양연구소200509계정명세(ALL)_Summary of USGAAP Adj_Q107 WCDMA_0410" xfId="3013" xr:uid="{00000000-0005-0000-0000-0000FA090000}"/>
    <cellStyle name="7_계정명세_200412계정명세(ALL)_안양연구소200509계정명세(ALL)_Summary of USGAAP Adj_Q107 WCDMA_0410_Book3" xfId="3014" xr:uid="{00000000-0005-0000-0000-0000FB090000}"/>
    <cellStyle name="7_계정명세_200412계정명세(ALL)_안양연구소200509계정명세(ALL)_Summary of USGAAP Adj_Q107 WCDMA_0410_Q2_CDMA 정리 _1004" xfId="3015" xr:uid="{00000000-0005-0000-0000-0000FC090000}"/>
    <cellStyle name="7_계정명세_200412계정명세(ALL)_안양연구소200509계정명세(ALL)_Summary of USGAAP Adj_Q107 WCDMA_0410_Summary of USGAAP Adj_Q307 CDMA Addition_1010" xfId="3016" xr:uid="{00000000-0005-0000-0000-0000FD090000}"/>
    <cellStyle name="7_계정명세_200412계정명세(ALL)_안양연구소200509계정명세(ALL)_Summary of USGAAP Adj_Q107 WCDMA_0410_Summary of USGAAP Adj_Q307 CDMA Q307 Utilization_1011_after MJE#59" xfId="3017" xr:uid="{00000000-0005-0000-0000-0000FE090000}"/>
    <cellStyle name="7_계정명세_200412계정명세(ALL)_안양연구소200509계정명세(ALL)_Summary of USGAAP Adj_Q107 WCDMA_0410_Summary of USGAAP Adj_Q407 CDMA Addition_0110_v2" xfId="3018" xr:uid="{00000000-0005-0000-0000-0000FF090000}"/>
    <cellStyle name="7_계정명세_200412계정명세(ALL)_안양연구소200509계정명세(ALL)_Summary of USGAAP Adj_Q207 WCDMA Utilization_0710" xfId="3019" xr:uid="{00000000-0005-0000-0000-0000000A0000}"/>
    <cellStyle name="7_계정명세_200412계정명세(ALL)_안양연구소200509계정명세(ALL)_Summary of USGAAP Adj_Q207 WCDMA Utilization_0710_Book3" xfId="3020" xr:uid="{00000000-0005-0000-0000-0000010A0000}"/>
    <cellStyle name="7_계정명세_200412계정명세(ALL)_안양연구소200509계정명세(ALL)_Summary of USGAAP Adj_Q207 WCDMA Utilization_0710_Q2_CDMA 정리 _1004" xfId="3021" xr:uid="{00000000-0005-0000-0000-0000020A0000}"/>
    <cellStyle name="7_계정명세_200412계정명세(ALL)_안양연구소200509계정명세(ALL)_Summary of USGAAP Adj_Q207 WCDMA Utilization_0710_Summary of USGAAP Adj_Q307 CDMA Addition_1010" xfId="3022" xr:uid="{00000000-0005-0000-0000-0000030A0000}"/>
    <cellStyle name="7_계정명세_200412계정명세(ALL)_안양연구소200509계정명세(ALL)_Summary of USGAAP Adj_Q207 WCDMA Utilization_0710_Summary of USGAAP Adj_Q307 CDMA Q307 Utilization_1011_after MJE#59" xfId="3023" xr:uid="{00000000-0005-0000-0000-0000040A0000}"/>
    <cellStyle name="7_계정명세_200412계정명세(ALL)_안양연구소200509계정명세(ALL)_Summary of USGAAP Adj_Q207 WCDMA Utilization_0710_Summary of USGAAP Adj_Q407 CDMA Addition_0110_v2" xfId="3024" xr:uid="{00000000-0005-0000-0000-0000050A0000}"/>
    <cellStyle name="7_계정명세_200412계정명세(ALL)_안양연구소200509계정명세(ALL)_Summary of USGAAP Adj_Q307 CDMA Addition_1010" xfId="3025" xr:uid="{00000000-0005-0000-0000-0000060A0000}"/>
    <cellStyle name="7_계정명세_200412계정명세(ALL)_안양연구소200509계정명세(ALL)_Summary of USGAAP Adj_Q307 CDMA Q307 Utilization_1011_after MJE#59" xfId="3026" xr:uid="{00000000-0005-0000-0000-0000070A0000}"/>
    <cellStyle name="7_계정명세_200412계정명세(ALL)_안양연구소200509계정명세(ALL)_Summary of USGAAP Adj_Q407 CDMA Addition_0110_v2" xfId="3027" xr:uid="{00000000-0005-0000-0000-0000080A0000}"/>
    <cellStyle name="7_계정명세_Book3" xfId="3028" xr:uid="{00000000-0005-0000-0000-0000090A0000}"/>
    <cellStyle name="7_계정명세_Q1_2008 Rev Cos Movement_backup(중요)" xfId="3029" xr:uid="{00000000-0005-0000-0000-00000A0A0000}"/>
    <cellStyle name="7_계정명세_Q1_2008 Rev Cos Movement_Wireline&amp;WCDMA" xfId="3030" xr:uid="{00000000-0005-0000-0000-00000B0A0000}"/>
    <cellStyle name="7_계정명세_Q2_CDMA 정리 _1004" xfId="3031" xr:uid="{00000000-0005-0000-0000-00000C0A0000}"/>
    <cellStyle name="7_계정명세_Summary of UGAAP Adj_Q108 Wireline_v2" xfId="3032" xr:uid="{00000000-0005-0000-0000-00000D0A0000}"/>
    <cellStyle name="7_계정명세_Summary of USGAAP Adj_Q107 CDMA Utilization_0410" xfId="3033" xr:uid="{00000000-0005-0000-0000-00000E0A0000}"/>
    <cellStyle name="7_계정명세_Summary of USGAAP Adj_Q107 CDMA Utilization_0410_Book3" xfId="3034" xr:uid="{00000000-0005-0000-0000-00000F0A0000}"/>
    <cellStyle name="7_계정명세_Summary of USGAAP Adj_Q107 CDMA Utilization_0410_Q2_CDMA 정리 _1004" xfId="3035" xr:uid="{00000000-0005-0000-0000-0000100A0000}"/>
    <cellStyle name="7_계정명세_Summary of USGAAP Adj_Q107 CDMA Utilization_0410_Summary of USGAAP Adj_Q307 CDMA Addition_1010" xfId="3036" xr:uid="{00000000-0005-0000-0000-0000110A0000}"/>
    <cellStyle name="7_계정명세_Summary of USGAAP Adj_Q107 CDMA Utilization_0410_Summary of USGAAP Adj_Q307 CDMA Q307 Utilization_1011_after MJE#59" xfId="3037" xr:uid="{00000000-0005-0000-0000-0000120A0000}"/>
    <cellStyle name="7_계정명세_Summary of USGAAP Adj_Q107 CDMA Utilization_0410_Summary of USGAAP Adj_Q407 CDMA Addition_0110_v2" xfId="3038" xr:uid="{00000000-0005-0000-0000-0000130A0000}"/>
    <cellStyle name="7_계정명세_Summary of USGAAP Adj_Q107 WCDMA_0410" xfId="3039" xr:uid="{00000000-0005-0000-0000-0000140A0000}"/>
    <cellStyle name="7_계정명세_Summary of USGAAP Adj_Q107 WCDMA_0410_Book3" xfId="3040" xr:uid="{00000000-0005-0000-0000-0000150A0000}"/>
    <cellStyle name="7_계정명세_Summary of USGAAP Adj_Q107 WCDMA_0410_Q2_CDMA 정리 _1004" xfId="3041" xr:uid="{00000000-0005-0000-0000-0000160A0000}"/>
    <cellStyle name="7_계정명세_Summary of USGAAP Adj_Q107 WCDMA_0410_Summary of USGAAP Adj_Q307 CDMA Addition_1010" xfId="3042" xr:uid="{00000000-0005-0000-0000-0000170A0000}"/>
    <cellStyle name="7_계정명세_Summary of USGAAP Adj_Q107 WCDMA_0410_Summary of USGAAP Adj_Q307 CDMA Q307 Utilization_1011_after MJE#59" xfId="3043" xr:uid="{00000000-0005-0000-0000-0000180A0000}"/>
    <cellStyle name="7_계정명세_Summary of USGAAP Adj_Q107 WCDMA_0410_Summary of USGAAP Adj_Q407 CDMA Addition_0110_v2" xfId="3044" xr:uid="{00000000-0005-0000-0000-0000190A0000}"/>
    <cellStyle name="7_계정명세_Summary of USGAAP Adj_Q207 WCDMA Utilization_0710" xfId="3045" xr:uid="{00000000-0005-0000-0000-00001A0A0000}"/>
    <cellStyle name="7_계정명세_Summary of USGAAP Adj_Q207 WCDMA Utilization_0710_Book3" xfId="3046" xr:uid="{00000000-0005-0000-0000-00001B0A0000}"/>
    <cellStyle name="7_계정명세_Summary of USGAAP Adj_Q207 WCDMA Utilization_0710_Q2_CDMA 정리 _1004" xfId="3047" xr:uid="{00000000-0005-0000-0000-00001C0A0000}"/>
    <cellStyle name="7_계정명세_Summary of USGAAP Adj_Q207 WCDMA Utilization_0710_Summary of USGAAP Adj_Q307 CDMA Addition_1010" xfId="3048" xr:uid="{00000000-0005-0000-0000-00001D0A0000}"/>
    <cellStyle name="7_계정명세_Summary of USGAAP Adj_Q207 WCDMA Utilization_0710_Summary of USGAAP Adj_Q307 CDMA Q307 Utilization_1011_after MJE#59" xfId="3049" xr:uid="{00000000-0005-0000-0000-00001E0A0000}"/>
    <cellStyle name="7_계정명세_Summary of USGAAP Adj_Q207 WCDMA Utilization_0710_Summary of USGAAP Adj_Q407 CDMA Addition_0110_v2" xfId="3050" xr:uid="{00000000-0005-0000-0000-00001F0A0000}"/>
    <cellStyle name="7_계정명세_Summary of USGAAP Adj_Q307 CDMA Addition_1010" xfId="3051" xr:uid="{00000000-0005-0000-0000-0000200A0000}"/>
    <cellStyle name="7_계정명세_Summary of USGAAP Adj_Q307 CDMA Q307 Utilization_1011_after MJE#59" xfId="3052" xr:uid="{00000000-0005-0000-0000-0000210A0000}"/>
    <cellStyle name="7_계정명세_Summary of USGAAP Adj_Q407 CDMA Addition_0110_v2" xfId="3053" xr:uid="{00000000-0005-0000-0000-0000220A0000}"/>
    <cellStyle name="7_시스템자산List(11월말기준)" xfId="3054" xr:uid="{00000000-0005-0000-0000-0000230A0000}"/>
    <cellStyle name="7_시스템자산List(11월말기준)_200412계정명세(ALL)" xfId="3055" xr:uid="{00000000-0005-0000-0000-0000240A0000}"/>
    <cellStyle name="7_시스템자산List(11월말기준)_200412계정명세(ALL)_(최종)안양연구소200412계정명세(ALL)" xfId="3056" xr:uid="{00000000-0005-0000-0000-0000250A0000}"/>
    <cellStyle name="7_시스템자산List(11월말기준)_200412계정명세(ALL)_(최종)안양연구소200412계정명세(ALL)_Book3" xfId="3057" xr:uid="{00000000-0005-0000-0000-0000260A0000}"/>
    <cellStyle name="7_시스템자산List(11월말기준)_200412계정명세(ALL)_(최종)안양연구소200412계정명세(ALL)_Q1_2008 Rev Cos Movement_backup(중요)" xfId="3058" xr:uid="{00000000-0005-0000-0000-0000270A0000}"/>
    <cellStyle name="7_시스템자산List(11월말기준)_200412계정명세(ALL)_(최종)안양연구소200412계정명세(ALL)_Q1_2008 Rev Cos Movement_Wireline&amp;WCDMA" xfId="3059" xr:uid="{00000000-0005-0000-0000-0000280A0000}"/>
    <cellStyle name="7_시스템자산List(11월말기준)_200412계정명세(ALL)_(최종)안양연구소200412계정명세(ALL)_Q2_CDMA 정리 _1004" xfId="3060" xr:uid="{00000000-0005-0000-0000-0000290A0000}"/>
    <cellStyle name="7_시스템자산List(11월말기준)_200412계정명세(ALL)_(최종)안양연구소200412계정명세(ALL)_Summary of UGAAP Adj_Q108 Wireline_v2" xfId="3061" xr:uid="{00000000-0005-0000-0000-00002A0A0000}"/>
    <cellStyle name="7_시스템자산List(11월말기준)_200412계정명세(ALL)_(최종)안양연구소200412계정명세(ALL)_Summary of USGAAP Adj_Q107 CDMA Utilization_0410" xfId="3062" xr:uid="{00000000-0005-0000-0000-00002B0A0000}"/>
    <cellStyle name="7_시스템자산List(11월말기준)_200412계정명세(ALL)_(최종)안양연구소200412계정명세(ALL)_Summary of USGAAP Adj_Q107 CDMA Utilization_0410_Book3" xfId="3063" xr:uid="{00000000-0005-0000-0000-00002C0A0000}"/>
    <cellStyle name="7_시스템자산List(11월말기준)_200412계정명세(ALL)_(최종)안양연구소200412계정명세(ALL)_Summary of USGAAP Adj_Q107 CDMA Utilization_0410_Q2_CDMA 정리 _1004" xfId="3064" xr:uid="{00000000-0005-0000-0000-00002D0A0000}"/>
    <cellStyle name="7_시스템자산List(11월말기준)_200412계정명세(ALL)_(최종)안양연구소200412계정명세(ALL)_Summary of USGAAP Adj_Q107 CDMA Utilization_0410_Summary of USGAAP Adj_Q307 CDMA Addition_1010" xfId="3065" xr:uid="{00000000-0005-0000-0000-00002E0A0000}"/>
    <cellStyle name="7_시스템자산List(11월말기준)_200412계정명세(ALL)_(최종)안양연구소200412계정명세(ALL)_Summary of USGAAP Adj_Q107 CDMA Utilization_0410_Summary of USGAAP Adj_Q307 CDMA Q307 Utilization_1011_after MJE#59" xfId="3066" xr:uid="{00000000-0005-0000-0000-00002F0A0000}"/>
    <cellStyle name="7_시스템자산List(11월말기준)_200412계정명세(ALL)_(최종)안양연구소200412계정명세(ALL)_Summary of USGAAP Adj_Q107 CDMA Utilization_0410_Summary of USGAAP Adj_Q407 CDMA Addition_0110_v2" xfId="3067" xr:uid="{00000000-0005-0000-0000-0000300A0000}"/>
    <cellStyle name="7_시스템자산List(11월말기준)_200412계정명세(ALL)_(최종)안양연구소200412계정명세(ALL)_Summary of USGAAP Adj_Q107 WCDMA_0410" xfId="3068" xr:uid="{00000000-0005-0000-0000-0000310A0000}"/>
    <cellStyle name="7_시스템자산List(11월말기준)_200412계정명세(ALL)_(최종)안양연구소200412계정명세(ALL)_Summary of USGAAP Adj_Q107 WCDMA_0410_Book3" xfId="3069" xr:uid="{00000000-0005-0000-0000-0000320A0000}"/>
    <cellStyle name="7_시스템자산List(11월말기준)_200412계정명세(ALL)_(최종)안양연구소200412계정명세(ALL)_Summary of USGAAP Adj_Q107 WCDMA_0410_Q2_CDMA 정리 _1004" xfId="3070" xr:uid="{00000000-0005-0000-0000-0000330A0000}"/>
    <cellStyle name="7_시스템자산List(11월말기준)_200412계정명세(ALL)_(최종)안양연구소200412계정명세(ALL)_Summary of USGAAP Adj_Q107 WCDMA_0410_Summary of USGAAP Adj_Q307 CDMA Addition_1010" xfId="3071" xr:uid="{00000000-0005-0000-0000-0000340A0000}"/>
    <cellStyle name="7_시스템자산List(11월말기준)_200412계정명세(ALL)_(최종)안양연구소200412계정명세(ALL)_Summary of USGAAP Adj_Q107 WCDMA_0410_Summary of USGAAP Adj_Q307 CDMA Q307 Utilization_1011_after MJE#59" xfId="3072" xr:uid="{00000000-0005-0000-0000-0000350A0000}"/>
    <cellStyle name="7_시스템자산List(11월말기준)_200412계정명세(ALL)_(최종)안양연구소200412계정명세(ALL)_Summary of USGAAP Adj_Q107 WCDMA_0410_Summary of USGAAP Adj_Q407 CDMA Addition_0110_v2" xfId="3073" xr:uid="{00000000-0005-0000-0000-0000360A0000}"/>
    <cellStyle name="7_시스템자산List(11월말기준)_200412계정명세(ALL)_(최종)안양연구소200412계정명세(ALL)_Summary of USGAAP Adj_Q207 WCDMA Utilization_0710" xfId="3074" xr:uid="{00000000-0005-0000-0000-0000370A0000}"/>
    <cellStyle name="7_시스템자산List(11월말기준)_200412계정명세(ALL)_(최종)안양연구소200412계정명세(ALL)_Summary of USGAAP Adj_Q207 WCDMA Utilization_0710_Book3" xfId="3075" xr:uid="{00000000-0005-0000-0000-0000380A0000}"/>
    <cellStyle name="7_시스템자산List(11월말기준)_200412계정명세(ALL)_(최종)안양연구소200412계정명세(ALL)_Summary of USGAAP Adj_Q207 WCDMA Utilization_0710_Q2_CDMA 정리 _1004" xfId="3076" xr:uid="{00000000-0005-0000-0000-0000390A0000}"/>
    <cellStyle name="7_시스템자산List(11월말기준)_200412계정명세(ALL)_(최종)안양연구소200412계정명세(ALL)_Summary of USGAAP Adj_Q207 WCDMA Utilization_0710_Summary of USGAAP Adj_Q307 CDMA Addition_1010" xfId="3077" xr:uid="{00000000-0005-0000-0000-00003A0A0000}"/>
    <cellStyle name="7_시스템자산List(11월말기준)_200412계정명세(ALL)_(최종)안양연구소200412계정명세(ALL)_Summary of USGAAP Adj_Q207 WCDMA Utilization_0710_Summary of USGAAP Adj_Q307 CDMA Q307 Utilization_1011_after MJE#59" xfId="3078" xr:uid="{00000000-0005-0000-0000-00003B0A0000}"/>
    <cellStyle name="7_시스템자산List(11월말기준)_200412계정명세(ALL)_(최종)안양연구소200412계정명세(ALL)_Summary of USGAAP Adj_Q207 WCDMA Utilization_0710_Summary of USGAAP Adj_Q407 CDMA Addition_0110_v2" xfId="3079" xr:uid="{00000000-0005-0000-0000-00003C0A0000}"/>
    <cellStyle name="7_시스템자산List(11월말기준)_200412계정명세(ALL)_(최종)안양연구소200412계정명세(ALL)_Summary of USGAAP Adj_Q307 CDMA Addition_1010" xfId="3080" xr:uid="{00000000-0005-0000-0000-00003D0A0000}"/>
    <cellStyle name="7_시스템자산List(11월말기준)_200412계정명세(ALL)_(최종)안양연구소200412계정명세(ALL)_Summary of USGAAP Adj_Q307 CDMA Q307 Utilization_1011_after MJE#59" xfId="3081" xr:uid="{00000000-0005-0000-0000-00003E0A0000}"/>
    <cellStyle name="7_시스템자산List(11월말기준)_200412계정명세(ALL)_(최종)안양연구소200412계정명세(ALL)_Summary of USGAAP Adj_Q407 CDMA Addition_0110_v2" xfId="3082" xr:uid="{00000000-0005-0000-0000-00003F0A0000}"/>
    <cellStyle name="7_시스템자산List(11월말기준)_200412계정명세(ALL)_(최종)안양연구소200502계정명세(ALL)" xfId="3083" xr:uid="{00000000-0005-0000-0000-0000400A0000}"/>
    <cellStyle name="7_시스템자산List(11월말기준)_200412계정명세(ALL)_(최종)안양연구소200502계정명세(ALL)_Book3" xfId="3084" xr:uid="{00000000-0005-0000-0000-0000410A0000}"/>
    <cellStyle name="7_시스템자산List(11월말기준)_200412계정명세(ALL)_(최종)안양연구소200502계정명세(ALL)_Q1_2008 Rev Cos Movement_backup(중요)" xfId="3085" xr:uid="{00000000-0005-0000-0000-0000420A0000}"/>
    <cellStyle name="7_시스템자산List(11월말기준)_200412계정명세(ALL)_(최종)안양연구소200502계정명세(ALL)_Q1_2008 Rev Cos Movement_Wireline&amp;WCDMA" xfId="3086" xr:uid="{00000000-0005-0000-0000-0000430A0000}"/>
    <cellStyle name="7_시스템자산List(11월말기준)_200412계정명세(ALL)_(최종)안양연구소200502계정명세(ALL)_Q2_CDMA 정리 _1004" xfId="3087" xr:uid="{00000000-0005-0000-0000-0000440A0000}"/>
    <cellStyle name="7_시스템자산List(11월말기준)_200412계정명세(ALL)_(최종)안양연구소200502계정명세(ALL)_Summary of UGAAP Adj_Q108 Wireline_v2" xfId="3088" xr:uid="{00000000-0005-0000-0000-0000450A0000}"/>
    <cellStyle name="7_시스템자산List(11월말기준)_200412계정명세(ALL)_(최종)안양연구소200502계정명세(ALL)_Summary of USGAAP Adj_Q107 CDMA Utilization_0410" xfId="3089" xr:uid="{00000000-0005-0000-0000-0000460A0000}"/>
    <cellStyle name="7_시스템자산List(11월말기준)_200412계정명세(ALL)_(최종)안양연구소200502계정명세(ALL)_Summary of USGAAP Adj_Q107 CDMA Utilization_0410_Book3" xfId="3090" xr:uid="{00000000-0005-0000-0000-0000470A0000}"/>
    <cellStyle name="7_시스템자산List(11월말기준)_200412계정명세(ALL)_(최종)안양연구소200502계정명세(ALL)_Summary of USGAAP Adj_Q107 CDMA Utilization_0410_Q2_CDMA 정리 _1004" xfId="3091" xr:uid="{00000000-0005-0000-0000-0000480A0000}"/>
    <cellStyle name="7_시스템자산List(11월말기준)_200412계정명세(ALL)_(최종)안양연구소200502계정명세(ALL)_Summary of USGAAP Adj_Q107 CDMA Utilization_0410_Summary of USGAAP Adj_Q307 CDMA Addition_1010" xfId="3092" xr:uid="{00000000-0005-0000-0000-0000490A0000}"/>
    <cellStyle name="7_시스템자산List(11월말기준)_200412계정명세(ALL)_(최종)안양연구소200502계정명세(ALL)_Summary of USGAAP Adj_Q107 CDMA Utilization_0410_Summary of USGAAP Adj_Q307 CDMA Q307 Utilization_1011_after MJE#59" xfId="3093" xr:uid="{00000000-0005-0000-0000-00004A0A0000}"/>
    <cellStyle name="7_시스템자산List(11월말기준)_200412계정명세(ALL)_(최종)안양연구소200502계정명세(ALL)_Summary of USGAAP Adj_Q107 CDMA Utilization_0410_Summary of USGAAP Adj_Q407 CDMA Addition_0110_v2" xfId="3094" xr:uid="{00000000-0005-0000-0000-00004B0A0000}"/>
    <cellStyle name="7_시스템자산List(11월말기준)_200412계정명세(ALL)_(최종)안양연구소200502계정명세(ALL)_Summary of USGAAP Adj_Q107 WCDMA_0410" xfId="3095" xr:uid="{00000000-0005-0000-0000-00004C0A0000}"/>
    <cellStyle name="7_시스템자산List(11월말기준)_200412계정명세(ALL)_(최종)안양연구소200502계정명세(ALL)_Summary of USGAAP Adj_Q107 WCDMA_0410_Book3" xfId="3096" xr:uid="{00000000-0005-0000-0000-00004D0A0000}"/>
    <cellStyle name="7_시스템자산List(11월말기준)_200412계정명세(ALL)_(최종)안양연구소200502계정명세(ALL)_Summary of USGAAP Adj_Q107 WCDMA_0410_Q2_CDMA 정리 _1004" xfId="3097" xr:uid="{00000000-0005-0000-0000-00004E0A0000}"/>
    <cellStyle name="7_시스템자산List(11월말기준)_200412계정명세(ALL)_(최종)안양연구소200502계정명세(ALL)_Summary of USGAAP Adj_Q107 WCDMA_0410_Summary of USGAAP Adj_Q307 CDMA Addition_1010" xfId="3098" xr:uid="{00000000-0005-0000-0000-00004F0A0000}"/>
    <cellStyle name="7_시스템자산List(11월말기준)_200412계정명세(ALL)_(최종)안양연구소200502계정명세(ALL)_Summary of USGAAP Adj_Q107 WCDMA_0410_Summary of USGAAP Adj_Q307 CDMA Q307 Utilization_1011_after MJE#59" xfId="3099" xr:uid="{00000000-0005-0000-0000-0000500A0000}"/>
    <cellStyle name="7_시스템자산List(11월말기준)_200412계정명세(ALL)_(최종)안양연구소200502계정명세(ALL)_Summary of USGAAP Adj_Q107 WCDMA_0410_Summary of USGAAP Adj_Q407 CDMA Addition_0110_v2" xfId="3100" xr:uid="{00000000-0005-0000-0000-0000510A0000}"/>
    <cellStyle name="7_시스템자산List(11월말기준)_200412계정명세(ALL)_(최종)안양연구소200502계정명세(ALL)_Summary of USGAAP Adj_Q207 WCDMA Utilization_0710" xfId="3101" xr:uid="{00000000-0005-0000-0000-0000520A0000}"/>
    <cellStyle name="7_시스템자산List(11월말기준)_200412계정명세(ALL)_(최종)안양연구소200502계정명세(ALL)_Summary of USGAAP Adj_Q207 WCDMA Utilization_0710_Book3" xfId="3102" xr:uid="{00000000-0005-0000-0000-0000530A0000}"/>
    <cellStyle name="7_시스템자산List(11월말기준)_200412계정명세(ALL)_(최종)안양연구소200502계정명세(ALL)_Summary of USGAAP Adj_Q207 WCDMA Utilization_0710_Q2_CDMA 정리 _1004" xfId="3103" xr:uid="{00000000-0005-0000-0000-0000540A0000}"/>
    <cellStyle name="7_시스템자산List(11월말기준)_200412계정명세(ALL)_(최종)안양연구소200502계정명세(ALL)_Summary of USGAAP Adj_Q207 WCDMA Utilization_0710_Summary of USGAAP Adj_Q307 CDMA Addition_1010" xfId="3104" xr:uid="{00000000-0005-0000-0000-0000550A0000}"/>
    <cellStyle name="7_시스템자산List(11월말기준)_200412계정명세(ALL)_(최종)안양연구소200502계정명세(ALL)_Summary of USGAAP Adj_Q207 WCDMA Utilization_0710_Summary of USGAAP Adj_Q307 CDMA Q307 Utilization_1011_after MJE#59" xfId="3105" xr:uid="{00000000-0005-0000-0000-0000560A0000}"/>
    <cellStyle name="7_시스템자산List(11월말기준)_200412계정명세(ALL)_(최종)안양연구소200502계정명세(ALL)_Summary of USGAAP Adj_Q207 WCDMA Utilization_0710_Summary of USGAAP Adj_Q407 CDMA Addition_0110_v2" xfId="3106" xr:uid="{00000000-0005-0000-0000-0000570A0000}"/>
    <cellStyle name="7_시스템자산List(11월말기준)_200412계정명세(ALL)_(최종)안양연구소200502계정명세(ALL)_Summary of USGAAP Adj_Q307 CDMA Addition_1010" xfId="3107" xr:uid="{00000000-0005-0000-0000-0000580A0000}"/>
    <cellStyle name="7_시스템자산List(11월말기준)_200412계정명세(ALL)_(최종)안양연구소200502계정명세(ALL)_Summary of USGAAP Adj_Q307 CDMA Q307 Utilization_1011_after MJE#59" xfId="3108" xr:uid="{00000000-0005-0000-0000-0000590A0000}"/>
    <cellStyle name="7_시스템자산List(11월말기준)_200412계정명세(ALL)_(최종)안양연구소200502계정명세(ALL)_Summary of USGAAP Adj_Q407 CDMA Addition_0110_v2" xfId="3109" xr:uid="{00000000-0005-0000-0000-00005A0A0000}"/>
    <cellStyle name="7_시스템자산List(11월말기준)_200412계정명세(ALL)_200412계정명세(ALL)" xfId="3110" xr:uid="{00000000-0005-0000-0000-00005B0A0000}"/>
    <cellStyle name="7_시스템자산List(11월말기준)_200412계정명세(ALL)_200412계정명세(ALL)_Book3" xfId="3111" xr:uid="{00000000-0005-0000-0000-00005C0A0000}"/>
    <cellStyle name="7_시스템자산List(11월말기준)_200412계정명세(ALL)_200412계정명세(ALL)_Q1_2008 Rev Cos Movement_backup(중요)" xfId="3112" xr:uid="{00000000-0005-0000-0000-00005D0A0000}"/>
    <cellStyle name="7_시스템자산List(11월말기준)_200412계정명세(ALL)_200412계정명세(ALL)_Q1_2008 Rev Cos Movement_Wireline&amp;WCDMA" xfId="3113" xr:uid="{00000000-0005-0000-0000-00005E0A0000}"/>
    <cellStyle name="7_시스템자산List(11월말기준)_200412계정명세(ALL)_200412계정명세(ALL)_Q2_CDMA 정리 _1004" xfId="3114" xr:uid="{00000000-0005-0000-0000-00005F0A0000}"/>
    <cellStyle name="7_시스템자산List(11월말기준)_200412계정명세(ALL)_200412계정명세(ALL)_Summary of UGAAP Adj_Q108 Wireline_v2" xfId="3115" xr:uid="{00000000-0005-0000-0000-0000600A0000}"/>
    <cellStyle name="7_시스템자산List(11월말기준)_200412계정명세(ALL)_200412계정명세(ALL)_Summary of USGAAP Adj_Q107 CDMA Utilization_0410" xfId="3116" xr:uid="{00000000-0005-0000-0000-0000610A0000}"/>
    <cellStyle name="7_시스템자산List(11월말기준)_200412계정명세(ALL)_200412계정명세(ALL)_Summary of USGAAP Adj_Q107 CDMA Utilization_0410_Book3" xfId="3117" xr:uid="{00000000-0005-0000-0000-0000620A0000}"/>
    <cellStyle name="7_시스템자산List(11월말기준)_200412계정명세(ALL)_200412계정명세(ALL)_Summary of USGAAP Adj_Q107 CDMA Utilization_0410_Q2_CDMA 정리 _1004" xfId="3118" xr:uid="{00000000-0005-0000-0000-0000630A0000}"/>
    <cellStyle name="7_시스템자산List(11월말기준)_200412계정명세(ALL)_200412계정명세(ALL)_Summary of USGAAP Adj_Q107 CDMA Utilization_0410_Summary of USGAAP Adj_Q307 CDMA Addition_1010" xfId="3119" xr:uid="{00000000-0005-0000-0000-0000640A0000}"/>
    <cellStyle name="7_시스템자산List(11월말기준)_200412계정명세(ALL)_200412계정명세(ALL)_Summary of USGAAP Adj_Q107 CDMA Utilization_0410_Summary of USGAAP Adj_Q307 CDMA Q307 Utilization_1011_after MJE#59" xfId="3120" xr:uid="{00000000-0005-0000-0000-0000650A0000}"/>
    <cellStyle name="7_시스템자산List(11월말기준)_200412계정명세(ALL)_200412계정명세(ALL)_Summary of USGAAP Adj_Q107 CDMA Utilization_0410_Summary of USGAAP Adj_Q407 CDMA Addition_0110_v2" xfId="3121" xr:uid="{00000000-0005-0000-0000-0000660A0000}"/>
    <cellStyle name="7_시스템자산List(11월말기준)_200412계정명세(ALL)_200412계정명세(ALL)_Summary of USGAAP Adj_Q107 WCDMA_0410" xfId="3122" xr:uid="{00000000-0005-0000-0000-0000670A0000}"/>
    <cellStyle name="7_시스템자산List(11월말기준)_200412계정명세(ALL)_200412계정명세(ALL)_Summary of USGAAP Adj_Q107 WCDMA_0410_Book3" xfId="3123" xr:uid="{00000000-0005-0000-0000-0000680A0000}"/>
    <cellStyle name="7_시스템자산List(11월말기준)_200412계정명세(ALL)_200412계정명세(ALL)_Summary of USGAAP Adj_Q107 WCDMA_0410_Q2_CDMA 정리 _1004" xfId="3124" xr:uid="{00000000-0005-0000-0000-0000690A0000}"/>
    <cellStyle name="7_시스템자산List(11월말기준)_200412계정명세(ALL)_200412계정명세(ALL)_Summary of USGAAP Adj_Q107 WCDMA_0410_Summary of USGAAP Adj_Q307 CDMA Addition_1010" xfId="3125" xr:uid="{00000000-0005-0000-0000-00006A0A0000}"/>
    <cellStyle name="7_시스템자산List(11월말기준)_200412계정명세(ALL)_200412계정명세(ALL)_Summary of USGAAP Adj_Q107 WCDMA_0410_Summary of USGAAP Adj_Q307 CDMA Q307 Utilization_1011_after MJE#59" xfId="3126" xr:uid="{00000000-0005-0000-0000-00006B0A0000}"/>
    <cellStyle name="7_시스템자산List(11월말기준)_200412계정명세(ALL)_200412계정명세(ALL)_Summary of USGAAP Adj_Q107 WCDMA_0410_Summary of USGAAP Adj_Q407 CDMA Addition_0110_v2" xfId="3127" xr:uid="{00000000-0005-0000-0000-00006C0A0000}"/>
    <cellStyle name="7_시스템자산List(11월말기준)_200412계정명세(ALL)_200412계정명세(ALL)_Summary of USGAAP Adj_Q207 WCDMA Utilization_0710" xfId="3128" xr:uid="{00000000-0005-0000-0000-00006D0A0000}"/>
    <cellStyle name="7_시스템자산List(11월말기준)_200412계정명세(ALL)_200412계정명세(ALL)_Summary of USGAAP Adj_Q207 WCDMA Utilization_0710_Book3" xfId="3129" xr:uid="{00000000-0005-0000-0000-00006E0A0000}"/>
    <cellStyle name="7_시스템자산List(11월말기준)_200412계정명세(ALL)_200412계정명세(ALL)_Summary of USGAAP Adj_Q207 WCDMA Utilization_0710_Q2_CDMA 정리 _1004" xfId="3130" xr:uid="{00000000-0005-0000-0000-00006F0A0000}"/>
    <cellStyle name="7_시스템자산List(11월말기준)_200412계정명세(ALL)_200412계정명세(ALL)_Summary of USGAAP Adj_Q207 WCDMA Utilization_0710_Summary of USGAAP Adj_Q307 CDMA Addition_1010" xfId="3131" xr:uid="{00000000-0005-0000-0000-0000700A0000}"/>
    <cellStyle name="7_시스템자산List(11월말기준)_200412계정명세(ALL)_200412계정명세(ALL)_Summary of USGAAP Adj_Q207 WCDMA Utilization_0710_Summary of USGAAP Adj_Q307 CDMA Q307 Utilization_1011_after MJE#59" xfId="3132" xr:uid="{00000000-0005-0000-0000-0000710A0000}"/>
    <cellStyle name="7_시스템자산List(11월말기준)_200412계정명세(ALL)_200412계정명세(ALL)_Summary of USGAAP Adj_Q207 WCDMA Utilization_0710_Summary of USGAAP Adj_Q407 CDMA Addition_0110_v2" xfId="3133" xr:uid="{00000000-0005-0000-0000-0000720A0000}"/>
    <cellStyle name="7_시스템자산List(11월말기준)_200412계정명세(ALL)_200412계정명세(ALL)_Summary of USGAAP Adj_Q307 CDMA Addition_1010" xfId="3134" xr:uid="{00000000-0005-0000-0000-0000730A0000}"/>
    <cellStyle name="7_시스템자산List(11월말기준)_200412계정명세(ALL)_200412계정명세(ALL)_Summary of USGAAP Adj_Q307 CDMA Q307 Utilization_1011_after MJE#59" xfId="3135" xr:uid="{00000000-0005-0000-0000-0000740A0000}"/>
    <cellStyle name="7_시스템자산List(11월말기준)_200412계정명세(ALL)_200412계정명세(ALL)_Summary of USGAAP Adj_Q407 CDMA Addition_0110_v2" xfId="3136" xr:uid="{00000000-0005-0000-0000-0000750A0000}"/>
    <cellStyle name="7_시스템자산List(11월말기준)_200412계정명세(ALL)_Book3" xfId="3137" xr:uid="{00000000-0005-0000-0000-0000760A0000}"/>
    <cellStyle name="7_시스템자산List(11월말기준)_200412계정명세(ALL)_Q1_2008 Rev Cos Movement_backup(중요)" xfId="3138" xr:uid="{00000000-0005-0000-0000-0000770A0000}"/>
    <cellStyle name="7_시스템자산List(11월말기준)_200412계정명세(ALL)_Q1_2008 Rev Cos Movement_Wireline&amp;WCDMA" xfId="3139" xr:uid="{00000000-0005-0000-0000-0000780A0000}"/>
    <cellStyle name="7_시스템자산List(11월말기준)_200412계정명세(ALL)_Q2_CDMA 정리 _1004" xfId="3140" xr:uid="{00000000-0005-0000-0000-0000790A0000}"/>
    <cellStyle name="7_시스템자산List(11월말기준)_200412계정명세(ALL)_Summary of UGAAP Adj_Q108 Wireline_v2" xfId="3141" xr:uid="{00000000-0005-0000-0000-00007A0A0000}"/>
    <cellStyle name="7_시스템자산List(11월말기준)_200412계정명세(ALL)_Summary of USGAAP Adj_Q107 CDMA Utilization_0410" xfId="3142" xr:uid="{00000000-0005-0000-0000-00007B0A0000}"/>
    <cellStyle name="7_시스템자산List(11월말기준)_200412계정명세(ALL)_Summary of USGAAP Adj_Q107 CDMA Utilization_0410_Book3" xfId="3143" xr:uid="{00000000-0005-0000-0000-00007C0A0000}"/>
    <cellStyle name="7_시스템자산List(11월말기준)_200412계정명세(ALL)_Summary of USGAAP Adj_Q107 CDMA Utilization_0410_Q2_CDMA 정리 _1004" xfId="3144" xr:uid="{00000000-0005-0000-0000-00007D0A0000}"/>
    <cellStyle name="7_시스템자산List(11월말기준)_200412계정명세(ALL)_Summary of USGAAP Adj_Q107 CDMA Utilization_0410_Summary of USGAAP Adj_Q307 CDMA Addition_1010" xfId="3145" xr:uid="{00000000-0005-0000-0000-00007E0A0000}"/>
    <cellStyle name="7_시스템자산List(11월말기준)_200412계정명세(ALL)_Summary of USGAAP Adj_Q107 CDMA Utilization_0410_Summary of USGAAP Adj_Q307 CDMA Q307 Utilization_1011_after MJE#59" xfId="3146" xr:uid="{00000000-0005-0000-0000-00007F0A0000}"/>
    <cellStyle name="7_시스템자산List(11월말기준)_200412계정명세(ALL)_Summary of USGAAP Adj_Q107 CDMA Utilization_0410_Summary of USGAAP Adj_Q407 CDMA Addition_0110_v2" xfId="3147" xr:uid="{00000000-0005-0000-0000-0000800A0000}"/>
    <cellStyle name="7_시스템자산List(11월말기준)_200412계정명세(ALL)_Summary of USGAAP Adj_Q107 WCDMA_0410" xfId="3148" xr:uid="{00000000-0005-0000-0000-0000810A0000}"/>
    <cellStyle name="7_시스템자산List(11월말기준)_200412계정명세(ALL)_Summary of USGAAP Adj_Q107 WCDMA_0410_Book3" xfId="3149" xr:uid="{00000000-0005-0000-0000-0000820A0000}"/>
    <cellStyle name="7_시스템자산List(11월말기준)_200412계정명세(ALL)_Summary of USGAAP Adj_Q107 WCDMA_0410_Q2_CDMA 정리 _1004" xfId="3150" xr:uid="{00000000-0005-0000-0000-0000830A0000}"/>
    <cellStyle name="7_시스템자산List(11월말기준)_200412계정명세(ALL)_Summary of USGAAP Adj_Q107 WCDMA_0410_Summary of USGAAP Adj_Q307 CDMA Addition_1010" xfId="3151" xr:uid="{00000000-0005-0000-0000-0000840A0000}"/>
    <cellStyle name="7_시스템자산List(11월말기준)_200412계정명세(ALL)_Summary of USGAAP Adj_Q107 WCDMA_0410_Summary of USGAAP Adj_Q307 CDMA Q307 Utilization_1011_after MJE#59" xfId="3152" xr:uid="{00000000-0005-0000-0000-0000850A0000}"/>
    <cellStyle name="7_시스템자산List(11월말기준)_200412계정명세(ALL)_Summary of USGAAP Adj_Q107 WCDMA_0410_Summary of USGAAP Adj_Q407 CDMA Addition_0110_v2" xfId="3153" xr:uid="{00000000-0005-0000-0000-0000860A0000}"/>
    <cellStyle name="7_시스템자산List(11월말기준)_200412계정명세(ALL)_Summary of USGAAP Adj_Q207 WCDMA Utilization_0710" xfId="3154" xr:uid="{00000000-0005-0000-0000-0000870A0000}"/>
    <cellStyle name="7_시스템자산List(11월말기준)_200412계정명세(ALL)_Summary of USGAAP Adj_Q207 WCDMA Utilization_0710_Book3" xfId="3155" xr:uid="{00000000-0005-0000-0000-0000880A0000}"/>
    <cellStyle name="7_시스템자산List(11월말기준)_200412계정명세(ALL)_Summary of USGAAP Adj_Q207 WCDMA Utilization_0710_Q2_CDMA 정리 _1004" xfId="3156" xr:uid="{00000000-0005-0000-0000-0000890A0000}"/>
    <cellStyle name="7_시스템자산List(11월말기준)_200412계정명세(ALL)_Summary of USGAAP Adj_Q207 WCDMA Utilization_0710_Summary of USGAAP Adj_Q307 CDMA Addition_1010" xfId="3157" xr:uid="{00000000-0005-0000-0000-00008A0A0000}"/>
    <cellStyle name="7_시스템자산List(11월말기준)_200412계정명세(ALL)_Summary of USGAAP Adj_Q207 WCDMA Utilization_0710_Summary of USGAAP Adj_Q307 CDMA Q307 Utilization_1011_after MJE#59" xfId="3158" xr:uid="{00000000-0005-0000-0000-00008B0A0000}"/>
    <cellStyle name="7_시스템자산List(11월말기준)_200412계정명세(ALL)_Summary of USGAAP Adj_Q207 WCDMA Utilization_0710_Summary of USGAAP Adj_Q407 CDMA Addition_0110_v2" xfId="3159" xr:uid="{00000000-0005-0000-0000-00008C0A0000}"/>
    <cellStyle name="7_시스템자산List(11월말기준)_200412계정명세(ALL)_Summary of USGAAP Adj_Q307 CDMA Addition_1010" xfId="3160" xr:uid="{00000000-0005-0000-0000-00008D0A0000}"/>
    <cellStyle name="7_시스템자산List(11월말기준)_200412계정명세(ALL)_Summary of USGAAP Adj_Q307 CDMA Q307 Utilization_1011_after MJE#59" xfId="3161" xr:uid="{00000000-0005-0000-0000-00008E0A0000}"/>
    <cellStyle name="7_시스템자산List(11월말기준)_200412계정명세(ALL)_Summary of USGAAP Adj_Q407 CDMA Addition_0110_v2" xfId="3162" xr:uid="{00000000-0005-0000-0000-00008F0A0000}"/>
    <cellStyle name="7_시스템자산List(11월말기준)_200412계정명세(ALL)_안양연구소200509계정명세(ALL)" xfId="3163" xr:uid="{00000000-0005-0000-0000-0000900A0000}"/>
    <cellStyle name="7_시스템자산List(11월말기준)_200412계정명세(ALL)_안양연구소200509계정명세(ALL)_Book3" xfId="3164" xr:uid="{00000000-0005-0000-0000-0000910A0000}"/>
    <cellStyle name="7_시스템자산List(11월말기준)_200412계정명세(ALL)_안양연구소200509계정명세(ALL)_Q1_2008 Rev Cos Movement_backup(중요)" xfId="3165" xr:uid="{00000000-0005-0000-0000-0000920A0000}"/>
    <cellStyle name="7_시스템자산List(11월말기준)_200412계정명세(ALL)_안양연구소200509계정명세(ALL)_Q1_2008 Rev Cos Movement_Wireline&amp;WCDMA" xfId="3166" xr:uid="{00000000-0005-0000-0000-0000930A0000}"/>
    <cellStyle name="7_시스템자산List(11월말기준)_200412계정명세(ALL)_안양연구소200509계정명세(ALL)_Q2_CDMA 정리 _1004" xfId="3167" xr:uid="{00000000-0005-0000-0000-0000940A0000}"/>
    <cellStyle name="7_시스템자산List(11월말기준)_200412계정명세(ALL)_안양연구소200509계정명세(ALL)_Summary of UGAAP Adj_Q108 Wireline_v2" xfId="3168" xr:uid="{00000000-0005-0000-0000-0000950A0000}"/>
    <cellStyle name="7_시스템자산List(11월말기준)_200412계정명세(ALL)_안양연구소200509계정명세(ALL)_Summary of USGAAP Adj_Q107 CDMA Utilization_0410" xfId="3169" xr:uid="{00000000-0005-0000-0000-0000960A0000}"/>
    <cellStyle name="7_시스템자산List(11월말기준)_200412계정명세(ALL)_안양연구소200509계정명세(ALL)_Summary of USGAAP Adj_Q107 CDMA Utilization_0410_Book3" xfId="3170" xr:uid="{00000000-0005-0000-0000-0000970A0000}"/>
    <cellStyle name="7_시스템자산List(11월말기준)_200412계정명세(ALL)_안양연구소200509계정명세(ALL)_Summary of USGAAP Adj_Q107 CDMA Utilization_0410_Q2_CDMA 정리 _1004" xfId="3171" xr:uid="{00000000-0005-0000-0000-0000980A0000}"/>
    <cellStyle name="7_시스템자산List(11월말기준)_200412계정명세(ALL)_안양연구소200509계정명세(ALL)_Summary of USGAAP Adj_Q107 CDMA Utilization_0410_Summary of USGAAP Adj_Q307 CDMA Addition_1010" xfId="3172" xr:uid="{00000000-0005-0000-0000-0000990A0000}"/>
    <cellStyle name="7_시스템자산List(11월말기준)_200412계정명세(ALL)_안양연구소200509계정명세(ALL)_Summary of USGAAP Adj_Q107 CDMA Utilization_0410_Summary of USGAAP Adj_Q307 CDMA Q307 Utilization_1011_after MJE#59" xfId="3173" xr:uid="{00000000-0005-0000-0000-00009A0A0000}"/>
    <cellStyle name="7_시스템자산List(11월말기준)_200412계정명세(ALL)_안양연구소200509계정명세(ALL)_Summary of USGAAP Adj_Q107 CDMA Utilization_0410_Summary of USGAAP Adj_Q407 CDMA Addition_0110_v2" xfId="3174" xr:uid="{00000000-0005-0000-0000-00009B0A0000}"/>
    <cellStyle name="7_시스템자산List(11월말기준)_200412계정명세(ALL)_안양연구소200509계정명세(ALL)_Summary of USGAAP Adj_Q107 WCDMA_0410" xfId="3175" xr:uid="{00000000-0005-0000-0000-00009C0A0000}"/>
    <cellStyle name="7_시스템자산List(11월말기준)_200412계정명세(ALL)_안양연구소200509계정명세(ALL)_Summary of USGAAP Adj_Q107 WCDMA_0410_Book3" xfId="3176" xr:uid="{00000000-0005-0000-0000-00009D0A0000}"/>
    <cellStyle name="7_시스템자산List(11월말기준)_200412계정명세(ALL)_안양연구소200509계정명세(ALL)_Summary of USGAAP Adj_Q107 WCDMA_0410_Q2_CDMA 정리 _1004" xfId="3177" xr:uid="{00000000-0005-0000-0000-00009E0A0000}"/>
    <cellStyle name="7_시스템자산List(11월말기준)_200412계정명세(ALL)_안양연구소200509계정명세(ALL)_Summary of USGAAP Adj_Q107 WCDMA_0410_Summary of USGAAP Adj_Q307 CDMA Addition_1010" xfId="3178" xr:uid="{00000000-0005-0000-0000-00009F0A0000}"/>
    <cellStyle name="7_시스템자산List(11월말기준)_200412계정명세(ALL)_안양연구소200509계정명세(ALL)_Summary of USGAAP Adj_Q107 WCDMA_0410_Summary of USGAAP Adj_Q307 CDMA Q307 Utilization_1011_after MJE#59" xfId="3179" xr:uid="{00000000-0005-0000-0000-0000A00A0000}"/>
    <cellStyle name="7_시스템자산List(11월말기준)_200412계정명세(ALL)_안양연구소200509계정명세(ALL)_Summary of USGAAP Adj_Q107 WCDMA_0410_Summary of USGAAP Adj_Q407 CDMA Addition_0110_v2" xfId="3180" xr:uid="{00000000-0005-0000-0000-0000A10A0000}"/>
    <cellStyle name="7_시스템자산List(11월말기준)_200412계정명세(ALL)_안양연구소200509계정명세(ALL)_Summary of USGAAP Adj_Q207 WCDMA Utilization_0710" xfId="3181" xr:uid="{00000000-0005-0000-0000-0000A20A0000}"/>
    <cellStyle name="7_시스템자산List(11월말기준)_200412계정명세(ALL)_안양연구소200509계정명세(ALL)_Summary of USGAAP Adj_Q207 WCDMA Utilization_0710_Book3" xfId="3182" xr:uid="{00000000-0005-0000-0000-0000A30A0000}"/>
    <cellStyle name="7_시스템자산List(11월말기준)_200412계정명세(ALL)_안양연구소200509계정명세(ALL)_Summary of USGAAP Adj_Q207 WCDMA Utilization_0710_Q2_CDMA 정리 _1004" xfId="3183" xr:uid="{00000000-0005-0000-0000-0000A40A0000}"/>
    <cellStyle name="7_시스템자산List(11월말기준)_200412계정명세(ALL)_안양연구소200509계정명세(ALL)_Summary of USGAAP Adj_Q207 WCDMA Utilization_0710_Summary of USGAAP Adj_Q307 CDMA Addition_1010" xfId="3184" xr:uid="{00000000-0005-0000-0000-0000A50A0000}"/>
    <cellStyle name="7_시스템자산List(11월말기준)_200412계정명세(ALL)_안양연구소200509계정명세(ALL)_Summary of USGAAP Adj_Q207 WCDMA Utilization_0710_Summary of USGAAP Adj_Q307 CDMA Q307 Utilization_1011_after MJE#59" xfId="3185" xr:uid="{00000000-0005-0000-0000-0000A60A0000}"/>
    <cellStyle name="7_시스템자산List(11월말기준)_200412계정명세(ALL)_안양연구소200509계정명세(ALL)_Summary of USGAAP Adj_Q207 WCDMA Utilization_0710_Summary of USGAAP Adj_Q407 CDMA Addition_0110_v2" xfId="3186" xr:uid="{00000000-0005-0000-0000-0000A70A0000}"/>
    <cellStyle name="7_시스템자산List(11월말기준)_200412계정명세(ALL)_안양연구소200509계정명세(ALL)_Summary of USGAAP Adj_Q307 CDMA Addition_1010" xfId="3187" xr:uid="{00000000-0005-0000-0000-0000A80A0000}"/>
    <cellStyle name="7_시스템자산List(11월말기준)_200412계정명세(ALL)_안양연구소200509계정명세(ALL)_Summary of USGAAP Adj_Q307 CDMA Q307 Utilization_1011_after MJE#59" xfId="3188" xr:uid="{00000000-0005-0000-0000-0000A90A0000}"/>
    <cellStyle name="7_시스템자산List(11월말기준)_200412계정명세(ALL)_안양연구소200509계정명세(ALL)_Summary of USGAAP Adj_Q407 CDMA Addition_0110_v2" xfId="3189" xr:uid="{00000000-0005-0000-0000-0000AA0A0000}"/>
    <cellStyle name="7_시스템자산List(11월말기준)_Book3" xfId="3190" xr:uid="{00000000-0005-0000-0000-0000AB0A0000}"/>
    <cellStyle name="7_시스템자산List(11월말기준)_Q1_2008 Rev Cos Movement_backup(중요)" xfId="3191" xr:uid="{00000000-0005-0000-0000-0000AC0A0000}"/>
    <cellStyle name="7_시스템자산List(11월말기준)_Q1_2008 Rev Cos Movement_Wireline&amp;WCDMA" xfId="3192" xr:uid="{00000000-0005-0000-0000-0000AD0A0000}"/>
    <cellStyle name="7_시스템자산List(11월말기준)_Q2_CDMA 정리 _1004" xfId="3193" xr:uid="{00000000-0005-0000-0000-0000AE0A0000}"/>
    <cellStyle name="7_시스템자산List(11월말기준)_Summary of UGAAP Adj_Q108 Wireline_v2" xfId="3194" xr:uid="{00000000-0005-0000-0000-0000AF0A0000}"/>
    <cellStyle name="7_시스템자산List(11월말기준)_Summary of USGAAP Adj_Q107 CDMA Utilization_0410" xfId="3195" xr:uid="{00000000-0005-0000-0000-0000B00A0000}"/>
    <cellStyle name="7_시스템자산List(11월말기준)_Summary of USGAAP Adj_Q107 CDMA Utilization_0410_Book3" xfId="3196" xr:uid="{00000000-0005-0000-0000-0000B10A0000}"/>
    <cellStyle name="7_시스템자산List(11월말기준)_Summary of USGAAP Adj_Q107 CDMA Utilization_0410_Q2_CDMA 정리 _1004" xfId="3197" xr:uid="{00000000-0005-0000-0000-0000B20A0000}"/>
    <cellStyle name="7_시스템자산List(11월말기준)_Summary of USGAAP Adj_Q107 CDMA Utilization_0410_Summary of USGAAP Adj_Q307 CDMA Addition_1010" xfId="3198" xr:uid="{00000000-0005-0000-0000-0000B30A0000}"/>
    <cellStyle name="7_시스템자산List(11월말기준)_Summary of USGAAP Adj_Q107 CDMA Utilization_0410_Summary of USGAAP Adj_Q307 CDMA Q307 Utilization_1011_after MJE#59" xfId="3199" xr:uid="{00000000-0005-0000-0000-0000B40A0000}"/>
    <cellStyle name="7_시스템자산List(11월말기준)_Summary of USGAAP Adj_Q107 CDMA Utilization_0410_Summary of USGAAP Adj_Q407 CDMA Addition_0110_v2" xfId="3200" xr:uid="{00000000-0005-0000-0000-0000B50A0000}"/>
    <cellStyle name="7_시스템자산List(11월말기준)_Summary of USGAAP Adj_Q107 WCDMA_0410" xfId="3201" xr:uid="{00000000-0005-0000-0000-0000B60A0000}"/>
    <cellStyle name="7_시스템자산List(11월말기준)_Summary of USGAAP Adj_Q107 WCDMA_0410_Book3" xfId="3202" xr:uid="{00000000-0005-0000-0000-0000B70A0000}"/>
    <cellStyle name="7_시스템자산List(11월말기준)_Summary of USGAAP Adj_Q107 WCDMA_0410_Q2_CDMA 정리 _1004" xfId="3203" xr:uid="{00000000-0005-0000-0000-0000B80A0000}"/>
    <cellStyle name="7_시스템자산List(11월말기준)_Summary of USGAAP Adj_Q107 WCDMA_0410_Summary of USGAAP Adj_Q307 CDMA Addition_1010" xfId="3204" xr:uid="{00000000-0005-0000-0000-0000B90A0000}"/>
    <cellStyle name="7_시스템자산List(11월말기준)_Summary of USGAAP Adj_Q107 WCDMA_0410_Summary of USGAAP Adj_Q307 CDMA Q307 Utilization_1011_after MJE#59" xfId="3205" xr:uid="{00000000-0005-0000-0000-0000BA0A0000}"/>
    <cellStyle name="7_시스템자산List(11월말기준)_Summary of USGAAP Adj_Q107 WCDMA_0410_Summary of USGAAP Adj_Q407 CDMA Addition_0110_v2" xfId="3206" xr:uid="{00000000-0005-0000-0000-0000BB0A0000}"/>
    <cellStyle name="7_시스템자산List(11월말기준)_Summary of USGAAP Adj_Q207 WCDMA Utilization_0710" xfId="3207" xr:uid="{00000000-0005-0000-0000-0000BC0A0000}"/>
    <cellStyle name="7_시스템자산List(11월말기준)_Summary of USGAAP Adj_Q207 WCDMA Utilization_0710_Book3" xfId="3208" xr:uid="{00000000-0005-0000-0000-0000BD0A0000}"/>
    <cellStyle name="7_시스템자산List(11월말기준)_Summary of USGAAP Adj_Q207 WCDMA Utilization_0710_Q2_CDMA 정리 _1004" xfId="3209" xr:uid="{00000000-0005-0000-0000-0000BE0A0000}"/>
    <cellStyle name="7_시스템자산List(11월말기준)_Summary of USGAAP Adj_Q207 WCDMA Utilization_0710_Summary of USGAAP Adj_Q307 CDMA Addition_1010" xfId="3210" xr:uid="{00000000-0005-0000-0000-0000BF0A0000}"/>
    <cellStyle name="7_시스템자산List(11월말기준)_Summary of USGAAP Adj_Q207 WCDMA Utilization_0710_Summary of USGAAP Adj_Q307 CDMA Q307 Utilization_1011_after MJE#59" xfId="3211" xr:uid="{00000000-0005-0000-0000-0000C00A0000}"/>
    <cellStyle name="7_시스템자산List(11월말기준)_Summary of USGAAP Adj_Q207 WCDMA Utilization_0710_Summary of USGAAP Adj_Q407 CDMA Addition_0110_v2" xfId="3212" xr:uid="{00000000-0005-0000-0000-0000C10A0000}"/>
    <cellStyle name="7_시스템자산List(11월말기준)_Summary of USGAAP Adj_Q307 CDMA Addition_1010" xfId="3213" xr:uid="{00000000-0005-0000-0000-0000C20A0000}"/>
    <cellStyle name="7_시스템자산List(11월말기준)_Summary of USGAAP Adj_Q307 CDMA Q307 Utilization_1011_after MJE#59" xfId="3214" xr:uid="{00000000-0005-0000-0000-0000C30A0000}"/>
    <cellStyle name="7_시스템자산List(11월말기준)_Summary of USGAAP Adj_Q407 CDMA Addition_0110_v2" xfId="3215" xr:uid="{00000000-0005-0000-0000-0000C40A0000}"/>
    <cellStyle name="7_안양연구소200509계정명세(ALL)" xfId="3216" xr:uid="{00000000-0005-0000-0000-0000C50A0000}"/>
    <cellStyle name="7_안양연구소200509계정명세(ALL)_Book3" xfId="3217" xr:uid="{00000000-0005-0000-0000-0000C60A0000}"/>
    <cellStyle name="7_안양연구소200509계정명세(ALL)_Q1_2008 Rev Cos Movement_backup(중요)" xfId="3218" xr:uid="{00000000-0005-0000-0000-0000C70A0000}"/>
    <cellStyle name="7_안양연구소200509계정명세(ALL)_Q1_2008 Rev Cos Movement_Wireline&amp;WCDMA" xfId="3219" xr:uid="{00000000-0005-0000-0000-0000C80A0000}"/>
    <cellStyle name="7_안양연구소200509계정명세(ALL)_Q2_CDMA 정리 _1004" xfId="3220" xr:uid="{00000000-0005-0000-0000-0000C90A0000}"/>
    <cellStyle name="7_안양연구소200509계정명세(ALL)_Summary of UGAAP Adj_Q108 Wireline_v2" xfId="3221" xr:uid="{00000000-0005-0000-0000-0000CA0A0000}"/>
    <cellStyle name="7_안양연구소200509계정명세(ALL)_Summary of USGAAP Adj_Q107 CDMA Utilization_0410" xfId="3222" xr:uid="{00000000-0005-0000-0000-0000CB0A0000}"/>
    <cellStyle name="7_안양연구소200509계정명세(ALL)_Summary of USGAAP Adj_Q107 CDMA Utilization_0410_Book3" xfId="3223" xr:uid="{00000000-0005-0000-0000-0000CC0A0000}"/>
    <cellStyle name="7_안양연구소200509계정명세(ALL)_Summary of USGAAP Adj_Q107 CDMA Utilization_0410_Q2_CDMA 정리 _1004" xfId="3224" xr:uid="{00000000-0005-0000-0000-0000CD0A0000}"/>
    <cellStyle name="7_안양연구소200509계정명세(ALL)_Summary of USGAAP Adj_Q107 CDMA Utilization_0410_Summary of USGAAP Adj_Q307 CDMA Addition_1010" xfId="3225" xr:uid="{00000000-0005-0000-0000-0000CE0A0000}"/>
    <cellStyle name="7_안양연구소200509계정명세(ALL)_Summary of USGAAP Adj_Q107 CDMA Utilization_0410_Summary of USGAAP Adj_Q307 CDMA Q307 Utilization_1011_after MJE#59" xfId="3226" xr:uid="{00000000-0005-0000-0000-0000CF0A0000}"/>
    <cellStyle name="7_안양연구소200509계정명세(ALL)_Summary of USGAAP Adj_Q107 CDMA Utilization_0410_Summary of USGAAP Adj_Q407 CDMA Addition_0110_v2" xfId="3227" xr:uid="{00000000-0005-0000-0000-0000D00A0000}"/>
    <cellStyle name="7_안양연구소200509계정명세(ALL)_Summary of USGAAP Adj_Q107 WCDMA_0410" xfId="3228" xr:uid="{00000000-0005-0000-0000-0000D10A0000}"/>
    <cellStyle name="7_안양연구소200509계정명세(ALL)_Summary of USGAAP Adj_Q107 WCDMA_0410_Book3" xfId="3229" xr:uid="{00000000-0005-0000-0000-0000D20A0000}"/>
    <cellStyle name="7_안양연구소200509계정명세(ALL)_Summary of USGAAP Adj_Q107 WCDMA_0410_Q2_CDMA 정리 _1004" xfId="3230" xr:uid="{00000000-0005-0000-0000-0000D30A0000}"/>
    <cellStyle name="7_안양연구소200509계정명세(ALL)_Summary of USGAAP Adj_Q107 WCDMA_0410_Summary of USGAAP Adj_Q307 CDMA Addition_1010" xfId="3231" xr:uid="{00000000-0005-0000-0000-0000D40A0000}"/>
    <cellStyle name="7_안양연구소200509계정명세(ALL)_Summary of USGAAP Adj_Q107 WCDMA_0410_Summary of USGAAP Adj_Q307 CDMA Q307 Utilization_1011_after MJE#59" xfId="3232" xr:uid="{00000000-0005-0000-0000-0000D50A0000}"/>
    <cellStyle name="7_안양연구소200509계정명세(ALL)_Summary of USGAAP Adj_Q107 WCDMA_0410_Summary of USGAAP Adj_Q407 CDMA Addition_0110_v2" xfId="3233" xr:uid="{00000000-0005-0000-0000-0000D60A0000}"/>
    <cellStyle name="7_안양연구소200509계정명세(ALL)_Summary of USGAAP Adj_Q207 WCDMA Utilization_0710" xfId="3234" xr:uid="{00000000-0005-0000-0000-0000D70A0000}"/>
    <cellStyle name="7_안양연구소200509계정명세(ALL)_Summary of USGAAP Adj_Q207 WCDMA Utilization_0710_Book3" xfId="3235" xr:uid="{00000000-0005-0000-0000-0000D80A0000}"/>
    <cellStyle name="7_안양연구소200509계정명세(ALL)_Summary of USGAAP Adj_Q207 WCDMA Utilization_0710_Q2_CDMA 정리 _1004" xfId="3236" xr:uid="{00000000-0005-0000-0000-0000D90A0000}"/>
    <cellStyle name="7_안양연구소200509계정명세(ALL)_Summary of USGAAP Adj_Q207 WCDMA Utilization_0710_Summary of USGAAP Adj_Q307 CDMA Addition_1010" xfId="3237" xr:uid="{00000000-0005-0000-0000-0000DA0A0000}"/>
    <cellStyle name="7_안양연구소200509계정명세(ALL)_Summary of USGAAP Adj_Q207 WCDMA Utilization_0710_Summary of USGAAP Adj_Q307 CDMA Q307 Utilization_1011_after MJE#59" xfId="3238" xr:uid="{00000000-0005-0000-0000-0000DB0A0000}"/>
    <cellStyle name="7_안양연구소200509계정명세(ALL)_Summary of USGAAP Adj_Q207 WCDMA Utilization_0710_Summary of USGAAP Adj_Q407 CDMA Addition_0110_v2" xfId="3239" xr:uid="{00000000-0005-0000-0000-0000DC0A0000}"/>
    <cellStyle name="7_안양연구소200509계정명세(ALL)_Summary of USGAAP Adj_Q307 CDMA Addition_1010" xfId="3240" xr:uid="{00000000-0005-0000-0000-0000DD0A0000}"/>
    <cellStyle name="7_안양연구소200509계정명세(ALL)_Summary of USGAAP Adj_Q307 CDMA Q307 Utilization_1011_after MJE#59" xfId="3241" xr:uid="{00000000-0005-0000-0000-0000DE0A0000}"/>
    <cellStyle name="7_안양연구소200509계정명세(ALL)_Summary of USGAAP Adj_Q407 CDMA Addition_0110_v2" xfId="3242" xr:uid="{00000000-0005-0000-0000-0000DF0A0000}"/>
    <cellStyle name="7_안양연구소계정명세서(11월말기준)" xfId="3243" xr:uid="{00000000-0005-0000-0000-0000E00A0000}"/>
    <cellStyle name="7_안양연구소계정명세서(11월말기준)_200412계정명세(ALL)" xfId="3244" xr:uid="{00000000-0005-0000-0000-0000E10A0000}"/>
    <cellStyle name="7_안양연구소계정명세서(11월말기준)_200412계정명세(ALL)_(최종)안양연구소200412계정명세(ALL)" xfId="3245" xr:uid="{00000000-0005-0000-0000-0000E20A0000}"/>
    <cellStyle name="7_안양연구소계정명세서(11월말기준)_200412계정명세(ALL)_(최종)안양연구소200412계정명세(ALL)_Book3" xfId="3246" xr:uid="{00000000-0005-0000-0000-0000E30A0000}"/>
    <cellStyle name="7_안양연구소계정명세서(11월말기준)_200412계정명세(ALL)_(최종)안양연구소200412계정명세(ALL)_Q1_2008 Rev Cos Movement_backup(중요)" xfId="3247" xr:uid="{00000000-0005-0000-0000-0000E40A0000}"/>
    <cellStyle name="7_안양연구소계정명세서(11월말기준)_200412계정명세(ALL)_(최종)안양연구소200412계정명세(ALL)_Q1_2008 Rev Cos Movement_Wireline&amp;WCDMA" xfId="3248" xr:uid="{00000000-0005-0000-0000-0000E50A0000}"/>
    <cellStyle name="7_안양연구소계정명세서(11월말기준)_200412계정명세(ALL)_(최종)안양연구소200412계정명세(ALL)_Q2_CDMA 정리 _1004" xfId="3249" xr:uid="{00000000-0005-0000-0000-0000E60A0000}"/>
    <cellStyle name="7_안양연구소계정명세서(11월말기준)_200412계정명세(ALL)_(최종)안양연구소200412계정명세(ALL)_Summary of UGAAP Adj_Q108 Wireline_v2" xfId="3250" xr:uid="{00000000-0005-0000-0000-0000E70A0000}"/>
    <cellStyle name="7_안양연구소계정명세서(11월말기준)_200412계정명세(ALL)_(최종)안양연구소200412계정명세(ALL)_Summary of USGAAP Adj_Q107 CDMA Utilization_0410" xfId="3251" xr:uid="{00000000-0005-0000-0000-0000E80A0000}"/>
    <cellStyle name="7_안양연구소계정명세서(11월말기준)_200412계정명세(ALL)_(최종)안양연구소200412계정명세(ALL)_Summary of USGAAP Adj_Q107 CDMA Utilization_0410_Book3" xfId="3252" xr:uid="{00000000-0005-0000-0000-0000E90A0000}"/>
    <cellStyle name="7_안양연구소계정명세서(11월말기준)_200412계정명세(ALL)_(최종)안양연구소200412계정명세(ALL)_Summary of USGAAP Adj_Q107 CDMA Utilization_0410_Q2_CDMA 정리 _1004" xfId="3253" xr:uid="{00000000-0005-0000-0000-0000EA0A0000}"/>
    <cellStyle name="7_안양연구소계정명세서(11월말기준)_200412계정명세(ALL)_(최종)안양연구소200412계정명세(ALL)_Summary of USGAAP Adj_Q107 CDMA Utilization_0410_Summary of USGAAP Adj_Q307 CDMA Addition_1010" xfId="3254" xr:uid="{00000000-0005-0000-0000-0000EB0A0000}"/>
    <cellStyle name="7_안양연구소계정명세서(11월말기준)_200412계정명세(ALL)_(최종)안양연구소200412계정명세(ALL)_Summary of USGAAP Adj_Q107 CDMA Utilization_0410_Summary of USGAAP Adj_Q307 CDMA Q307 Utilization_1011_after MJE#59" xfId="3255" xr:uid="{00000000-0005-0000-0000-0000EC0A0000}"/>
    <cellStyle name="7_안양연구소계정명세서(11월말기준)_200412계정명세(ALL)_(최종)안양연구소200412계정명세(ALL)_Summary of USGAAP Adj_Q107 CDMA Utilization_0410_Summary of USGAAP Adj_Q407 CDMA Addition_0110_v2" xfId="3256" xr:uid="{00000000-0005-0000-0000-0000ED0A0000}"/>
    <cellStyle name="7_안양연구소계정명세서(11월말기준)_200412계정명세(ALL)_(최종)안양연구소200412계정명세(ALL)_Summary of USGAAP Adj_Q107 WCDMA_0410" xfId="3257" xr:uid="{00000000-0005-0000-0000-0000EE0A0000}"/>
    <cellStyle name="7_안양연구소계정명세서(11월말기준)_200412계정명세(ALL)_(최종)안양연구소200412계정명세(ALL)_Summary of USGAAP Adj_Q107 WCDMA_0410_Book3" xfId="3258" xr:uid="{00000000-0005-0000-0000-0000EF0A0000}"/>
    <cellStyle name="7_안양연구소계정명세서(11월말기준)_200412계정명세(ALL)_(최종)안양연구소200412계정명세(ALL)_Summary of USGAAP Adj_Q107 WCDMA_0410_Q2_CDMA 정리 _1004" xfId="3259" xr:uid="{00000000-0005-0000-0000-0000F00A0000}"/>
    <cellStyle name="7_안양연구소계정명세서(11월말기준)_200412계정명세(ALL)_(최종)안양연구소200412계정명세(ALL)_Summary of USGAAP Adj_Q107 WCDMA_0410_Summary of USGAAP Adj_Q307 CDMA Addition_1010" xfId="3260" xr:uid="{00000000-0005-0000-0000-0000F10A0000}"/>
    <cellStyle name="7_안양연구소계정명세서(11월말기준)_200412계정명세(ALL)_(최종)안양연구소200412계정명세(ALL)_Summary of USGAAP Adj_Q107 WCDMA_0410_Summary of USGAAP Adj_Q307 CDMA Q307 Utilization_1011_after MJE#59" xfId="3261" xr:uid="{00000000-0005-0000-0000-0000F20A0000}"/>
    <cellStyle name="7_안양연구소계정명세서(11월말기준)_200412계정명세(ALL)_(최종)안양연구소200412계정명세(ALL)_Summary of USGAAP Adj_Q107 WCDMA_0410_Summary of USGAAP Adj_Q407 CDMA Addition_0110_v2" xfId="3262" xr:uid="{00000000-0005-0000-0000-0000F30A0000}"/>
    <cellStyle name="7_안양연구소계정명세서(11월말기준)_200412계정명세(ALL)_(최종)안양연구소200412계정명세(ALL)_Summary of USGAAP Adj_Q207 WCDMA Utilization_0710" xfId="3263" xr:uid="{00000000-0005-0000-0000-0000F40A0000}"/>
    <cellStyle name="7_안양연구소계정명세서(11월말기준)_200412계정명세(ALL)_(최종)안양연구소200412계정명세(ALL)_Summary of USGAAP Adj_Q207 WCDMA Utilization_0710_Book3" xfId="3264" xr:uid="{00000000-0005-0000-0000-0000F50A0000}"/>
    <cellStyle name="7_안양연구소계정명세서(11월말기준)_200412계정명세(ALL)_(최종)안양연구소200412계정명세(ALL)_Summary of USGAAP Adj_Q207 WCDMA Utilization_0710_Q2_CDMA 정리 _1004" xfId="3265" xr:uid="{00000000-0005-0000-0000-0000F60A0000}"/>
    <cellStyle name="7_안양연구소계정명세서(11월말기준)_200412계정명세(ALL)_(최종)안양연구소200412계정명세(ALL)_Summary of USGAAP Adj_Q207 WCDMA Utilization_0710_Summary of USGAAP Adj_Q307 CDMA Addition_1010" xfId="3266" xr:uid="{00000000-0005-0000-0000-0000F70A0000}"/>
    <cellStyle name="7_안양연구소계정명세서(11월말기준)_200412계정명세(ALL)_(최종)안양연구소200412계정명세(ALL)_Summary of USGAAP Adj_Q207 WCDMA Utilization_0710_Summary of USGAAP Adj_Q307 CDMA Q307 Utilization_1011_after MJE#59" xfId="3267" xr:uid="{00000000-0005-0000-0000-0000F80A0000}"/>
    <cellStyle name="7_안양연구소계정명세서(11월말기준)_200412계정명세(ALL)_(최종)안양연구소200412계정명세(ALL)_Summary of USGAAP Adj_Q207 WCDMA Utilization_0710_Summary of USGAAP Adj_Q407 CDMA Addition_0110_v2" xfId="3268" xr:uid="{00000000-0005-0000-0000-0000F90A0000}"/>
    <cellStyle name="7_안양연구소계정명세서(11월말기준)_200412계정명세(ALL)_(최종)안양연구소200412계정명세(ALL)_Summary of USGAAP Adj_Q307 CDMA Addition_1010" xfId="3269" xr:uid="{00000000-0005-0000-0000-0000FA0A0000}"/>
    <cellStyle name="7_안양연구소계정명세서(11월말기준)_200412계정명세(ALL)_(최종)안양연구소200412계정명세(ALL)_Summary of USGAAP Adj_Q307 CDMA Q307 Utilization_1011_after MJE#59" xfId="3270" xr:uid="{00000000-0005-0000-0000-0000FB0A0000}"/>
    <cellStyle name="7_안양연구소계정명세서(11월말기준)_200412계정명세(ALL)_(최종)안양연구소200412계정명세(ALL)_Summary of USGAAP Adj_Q407 CDMA Addition_0110_v2" xfId="3271" xr:uid="{00000000-0005-0000-0000-0000FC0A0000}"/>
    <cellStyle name="7_안양연구소계정명세서(11월말기준)_200412계정명세(ALL)_(최종)안양연구소200502계정명세(ALL)" xfId="3272" xr:uid="{00000000-0005-0000-0000-0000FD0A0000}"/>
    <cellStyle name="7_안양연구소계정명세서(11월말기준)_200412계정명세(ALL)_(최종)안양연구소200502계정명세(ALL)_Book3" xfId="3273" xr:uid="{00000000-0005-0000-0000-0000FE0A0000}"/>
    <cellStyle name="7_안양연구소계정명세서(11월말기준)_200412계정명세(ALL)_(최종)안양연구소200502계정명세(ALL)_Q1_2008 Rev Cos Movement_backup(중요)" xfId="3274" xr:uid="{00000000-0005-0000-0000-0000FF0A0000}"/>
    <cellStyle name="7_안양연구소계정명세서(11월말기준)_200412계정명세(ALL)_(최종)안양연구소200502계정명세(ALL)_Q1_2008 Rev Cos Movement_Wireline&amp;WCDMA" xfId="3275" xr:uid="{00000000-0005-0000-0000-0000000B0000}"/>
    <cellStyle name="7_안양연구소계정명세서(11월말기준)_200412계정명세(ALL)_(최종)안양연구소200502계정명세(ALL)_Q2_CDMA 정리 _1004" xfId="3276" xr:uid="{00000000-0005-0000-0000-0000010B0000}"/>
    <cellStyle name="7_안양연구소계정명세서(11월말기준)_200412계정명세(ALL)_(최종)안양연구소200502계정명세(ALL)_Summary of UGAAP Adj_Q108 Wireline_v2" xfId="3277" xr:uid="{00000000-0005-0000-0000-0000020B0000}"/>
    <cellStyle name="7_안양연구소계정명세서(11월말기준)_200412계정명세(ALL)_(최종)안양연구소200502계정명세(ALL)_Summary of USGAAP Adj_Q107 CDMA Utilization_0410" xfId="3278" xr:uid="{00000000-0005-0000-0000-0000030B0000}"/>
    <cellStyle name="7_안양연구소계정명세서(11월말기준)_200412계정명세(ALL)_(최종)안양연구소200502계정명세(ALL)_Summary of USGAAP Adj_Q107 CDMA Utilization_0410_Book3" xfId="3279" xr:uid="{00000000-0005-0000-0000-0000040B0000}"/>
    <cellStyle name="7_안양연구소계정명세서(11월말기준)_200412계정명세(ALL)_(최종)안양연구소200502계정명세(ALL)_Summary of USGAAP Adj_Q107 CDMA Utilization_0410_Q2_CDMA 정리 _1004" xfId="3280" xr:uid="{00000000-0005-0000-0000-0000050B0000}"/>
    <cellStyle name="7_안양연구소계정명세서(11월말기준)_200412계정명세(ALL)_(최종)안양연구소200502계정명세(ALL)_Summary of USGAAP Adj_Q107 CDMA Utilization_0410_Summary of USGAAP Adj_Q307 CDMA Addition_1010" xfId="3281" xr:uid="{00000000-0005-0000-0000-0000060B0000}"/>
    <cellStyle name="7_안양연구소계정명세서(11월말기준)_200412계정명세(ALL)_(최종)안양연구소200502계정명세(ALL)_Summary of USGAAP Adj_Q107 CDMA Utilization_0410_Summary of USGAAP Adj_Q307 CDMA Q307 Utilization_1011_after MJE#59" xfId="3282" xr:uid="{00000000-0005-0000-0000-0000070B0000}"/>
    <cellStyle name="7_안양연구소계정명세서(11월말기준)_200412계정명세(ALL)_(최종)안양연구소200502계정명세(ALL)_Summary of USGAAP Adj_Q107 CDMA Utilization_0410_Summary of USGAAP Adj_Q407 CDMA Addition_0110_v2" xfId="3283" xr:uid="{00000000-0005-0000-0000-0000080B0000}"/>
    <cellStyle name="7_안양연구소계정명세서(11월말기준)_200412계정명세(ALL)_(최종)안양연구소200502계정명세(ALL)_Summary of USGAAP Adj_Q107 WCDMA_0410" xfId="3284" xr:uid="{00000000-0005-0000-0000-0000090B0000}"/>
    <cellStyle name="7_안양연구소계정명세서(11월말기준)_200412계정명세(ALL)_(최종)안양연구소200502계정명세(ALL)_Summary of USGAAP Adj_Q107 WCDMA_0410_Book3" xfId="3285" xr:uid="{00000000-0005-0000-0000-00000A0B0000}"/>
    <cellStyle name="7_안양연구소계정명세서(11월말기준)_200412계정명세(ALL)_(최종)안양연구소200502계정명세(ALL)_Summary of USGAAP Adj_Q107 WCDMA_0410_Q2_CDMA 정리 _1004" xfId="3286" xr:uid="{00000000-0005-0000-0000-00000B0B0000}"/>
    <cellStyle name="7_안양연구소계정명세서(11월말기준)_200412계정명세(ALL)_(최종)안양연구소200502계정명세(ALL)_Summary of USGAAP Adj_Q107 WCDMA_0410_Summary of USGAAP Adj_Q307 CDMA Addition_1010" xfId="3287" xr:uid="{00000000-0005-0000-0000-00000C0B0000}"/>
    <cellStyle name="7_안양연구소계정명세서(11월말기준)_200412계정명세(ALL)_(최종)안양연구소200502계정명세(ALL)_Summary of USGAAP Adj_Q107 WCDMA_0410_Summary of USGAAP Adj_Q307 CDMA Q307 Utilization_1011_after MJE#59" xfId="3288" xr:uid="{00000000-0005-0000-0000-00000D0B0000}"/>
    <cellStyle name="7_안양연구소계정명세서(11월말기준)_200412계정명세(ALL)_(최종)안양연구소200502계정명세(ALL)_Summary of USGAAP Adj_Q107 WCDMA_0410_Summary of USGAAP Adj_Q407 CDMA Addition_0110_v2" xfId="3289" xr:uid="{00000000-0005-0000-0000-00000E0B0000}"/>
    <cellStyle name="7_안양연구소계정명세서(11월말기준)_200412계정명세(ALL)_(최종)안양연구소200502계정명세(ALL)_Summary of USGAAP Adj_Q207 WCDMA Utilization_0710" xfId="3290" xr:uid="{00000000-0005-0000-0000-00000F0B0000}"/>
    <cellStyle name="7_안양연구소계정명세서(11월말기준)_200412계정명세(ALL)_(최종)안양연구소200502계정명세(ALL)_Summary of USGAAP Adj_Q207 WCDMA Utilization_0710_Book3" xfId="3291" xr:uid="{00000000-0005-0000-0000-0000100B0000}"/>
    <cellStyle name="7_안양연구소계정명세서(11월말기준)_200412계정명세(ALL)_(최종)안양연구소200502계정명세(ALL)_Summary of USGAAP Adj_Q207 WCDMA Utilization_0710_Q2_CDMA 정리 _1004" xfId="3292" xr:uid="{00000000-0005-0000-0000-0000110B0000}"/>
    <cellStyle name="7_안양연구소계정명세서(11월말기준)_200412계정명세(ALL)_(최종)안양연구소200502계정명세(ALL)_Summary of USGAAP Adj_Q207 WCDMA Utilization_0710_Summary of USGAAP Adj_Q307 CDMA Addition_1010" xfId="3293" xr:uid="{00000000-0005-0000-0000-0000120B0000}"/>
    <cellStyle name="7_안양연구소계정명세서(11월말기준)_200412계정명세(ALL)_(최종)안양연구소200502계정명세(ALL)_Summary of USGAAP Adj_Q207 WCDMA Utilization_0710_Summary of USGAAP Adj_Q307 CDMA Q307 Utilization_1011_after MJE#59" xfId="3294" xr:uid="{00000000-0005-0000-0000-0000130B0000}"/>
    <cellStyle name="7_안양연구소계정명세서(11월말기준)_200412계정명세(ALL)_(최종)안양연구소200502계정명세(ALL)_Summary of USGAAP Adj_Q207 WCDMA Utilization_0710_Summary of USGAAP Adj_Q407 CDMA Addition_0110_v2" xfId="3295" xr:uid="{00000000-0005-0000-0000-0000140B0000}"/>
    <cellStyle name="7_안양연구소계정명세서(11월말기준)_200412계정명세(ALL)_(최종)안양연구소200502계정명세(ALL)_Summary of USGAAP Adj_Q307 CDMA Addition_1010" xfId="3296" xr:uid="{00000000-0005-0000-0000-0000150B0000}"/>
    <cellStyle name="7_안양연구소계정명세서(11월말기준)_200412계정명세(ALL)_(최종)안양연구소200502계정명세(ALL)_Summary of USGAAP Adj_Q307 CDMA Q307 Utilization_1011_after MJE#59" xfId="3297" xr:uid="{00000000-0005-0000-0000-0000160B0000}"/>
    <cellStyle name="7_안양연구소계정명세서(11월말기준)_200412계정명세(ALL)_(최종)안양연구소200502계정명세(ALL)_Summary of USGAAP Adj_Q407 CDMA Addition_0110_v2" xfId="3298" xr:uid="{00000000-0005-0000-0000-0000170B0000}"/>
    <cellStyle name="7_안양연구소계정명세서(11월말기준)_200412계정명세(ALL)_200412계정명세(ALL)" xfId="3299" xr:uid="{00000000-0005-0000-0000-0000180B0000}"/>
    <cellStyle name="7_안양연구소계정명세서(11월말기준)_200412계정명세(ALL)_200412계정명세(ALL)_Book3" xfId="3300" xr:uid="{00000000-0005-0000-0000-0000190B0000}"/>
    <cellStyle name="7_안양연구소계정명세서(11월말기준)_200412계정명세(ALL)_200412계정명세(ALL)_Q1_2008 Rev Cos Movement_backup(중요)" xfId="3301" xr:uid="{00000000-0005-0000-0000-00001A0B0000}"/>
    <cellStyle name="7_안양연구소계정명세서(11월말기준)_200412계정명세(ALL)_200412계정명세(ALL)_Q1_2008 Rev Cos Movement_Wireline&amp;WCDMA" xfId="3302" xr:uid="{00000000-0005-0000-0000-00001B0B0000}"/>
    <cellStyle name="7_안양연구소계정명세서(11월말기준)_200412계정명세(ALL)_200412계정명세(ALL)_Q2_CDMA 정리 _1004" xfId="3303" xr:uid="{00000000-0005-0000-0000-00001C0B0000}"/>
    <cellStyle name="7_안양연구소계정명세서(11월말기준)_200412계정명세(ALL)_200412계정명세(ALL)_Summary of UGAAP Adj_Q108 Wireline_v2" xfId="3304" xr:uid="{00000000-0005-0000-0000-00001D0B0000}"/>
    <cellStyle name="7_안양연구소계정명세서(11월말기준)_200412계정명세(ALL)_200412계정명세(ALL)_Summary of USGAAP Adj_Q107 CDMA Utilization_0410" xfId="3305" xr:uid="{00000000-0005-0000-0000-00001E0B0000}"/>
    <cellStyle name="7_안양연구소계정명세서(11월말기준)_200412계정명세(ALL)_200412계정명세(ALL)_Summary of USGAAP Adj_Q107 CDMA Utilization_0410_Book3" xfId="3306" xr:uid="{00000000-0005-0000-0000-00001F0B0000}"/>
    <cellStyle name="7_안양연구소계정명세서(11월말기준)_200412계정명세(ALL)_200412계정명세(ALL)_Summary of USGAAP Adj_Q107 CDMA Utilization_0410_Q2_CDMA 정리 _1004" xfId="3307" xr:uid="{00000000-0005-0000-0000-0000200B0000}"/>
    <cellStyle name="7_안양연구소계정명세서(11월말기준)_200412계정명세(ALL)_200412계정명세(ALL)_Summary of USGAAP Adj_Q107 CDMA Utilization_0410_Summary of USGAAP Adj_Q307 CDMA Addition_1010" xfId="3308" xr:uid="{00000000-0005-0000-0000-0000210B0000}"/>
    <cellStyle name="7_안양연구소계정명세서(11월말기준)_200412계정명세(ALL)_200412계정명세(ALL)_Summary of USGAAP Adj_Q107 CDMA Utilization_0410_Summary of USGAAP Adj_Q307 CDMA Q307 Utilization_1011_after MJE#59" xfId="3309" xr:uid="{00000000-0005-0000-0000-0000220B0000}"/>
    <cellStyle name="7_안양연구소계정명세서(11월말기준)_200412계정명세(ALL)_200412계정명세(ALL)_Summary of USGAAP Adj_Q107 CDMA Utilization_0410_Summary of USGAAP Adj_Q407 CDMA Addition_0110_v2" xfId="3310" xr:uid="{00000000-0005-0000-0000-0000230B0000}"/>
    <cellStyle name="7_안양연구소계정명세서(11월말기준)_200412계정명세(ALL)_200412계정명세(ALL)_Summary of USGAAP Adj_Q107 WCDMA_0410" xfId="3311" xr:uid="{00000000-0005-0000-0000-0000240B0000}"/>
    <cellStyle name="7_안양연구소계정명세서(11월말기준)_200412계정명세(ALL)_200412계정명세(ALL)_Summary of USGAAP Adj_Q107 WCDMA_0410_Book3" xfId="3312" xr:uid="{00000000-0005-0000-0000-0000250B0000}"/>
    <cellStyle name="7_안양연구소계정명세서(11월말기준)_200412계정명세(ALL)_200412계정명세(ALL)_Summary of USGAAP Adj_Q107 WCDMA_0410_Q2_CDMA 정리 _1004" xfId="3313" xr:uid="{00000000-0005-0000-0000-0000260B0000}"/>
    <cellStyle name="7_안양연구소계정명세서(11월말기준)_200412계정명세(ALL)_200412계정명세(ALL)_Summary of USGAAP Adj_Q107 WCDMA_0410_Summary of USGAAP Adj_Q307 CDMA Addition_1010" xfId="3314" xr:uid="{00000000-0005-0000-0000-0000270B0000}"/>
    <cellStyle name="7_안양연구소계정명세서(11월말기준)_200412계정명세(ALL)_200412계정명세(ALL)_Summary of USGAAP Adj_Q107 WCDMA_0410_Summary of USGAAP Adj_Q307 CDMA Q307 Utilization_1011_after MJE#59" xfId="3315" xr:uid="{00000000-0005-0000-0000-0000280B0000}"/>
    <cellStyle name="7_안양연구소계정명세서(11월말기준)_200412계정명세(ALL)_200412계정명세(ALL)_Summary of USGAAP Adj_Q107 WCDMA_0410_Summary of USGAAP Adj_Q407 CDMA Addition_0110_v2" xfId="3316" xr:uid="{00000000-0005-0000-0000-0000290B0000}"/>
    <cellStyle name="7_안양연구소계정명세서(11월말기준)_200412계정명세(ALL)_200412계정명세(ALL)_Summary of USGAAP Adj_Q207 WCDMA Utilization_0710" xfId="3317" xr:uid="{00000000-0005-0000-0000-00002A0B0000}"/>
    <cellStyle name="7_안양연구소계정명세서(11월말기준)_200412계정명세(ALL)_200412계정명세(ALL)_Summary of USGAAP Adj_Q207 WCDMA Utilization_0710_Book3" xfId="3318" xr:uid="{00000000-0005-0000-0000-00002B0B0000}"/>
    <cellStyle name="7_안양연구소계정명세서(11월말기준)_200412계정명세(ALL)_200412계정명세(ALL)_Summary of USGAAP Adj_Q207 WCDMA Utilization_0710_Q2_CDMA 정리 _1004" xfId="3319" xr:uid="{00000000-0005-0000-0000-00002C0B0000}"/>
    <cellStyle name="7_안양연구소계정명세서(11월말기준)_200412계정명세(ALL)_200412계정명세(ALL)_Summary of USGAAP Adj_Q207 WCDMA Utilization_0710_Summary of USGAAP Adj_Q307 CDMA Addition_1010" xfId="3320" xr:uid="{00000000-0005-0000-0000-00002D0B0000}"/>
    <cellStyle name="7_안양연구소계정명세서(11월말기준)_200412계정명세(ALL)_200412계정명세(ALL)_Summary of USGAAP Adj_Q207 WCDMA Utilization_0710_Summary of USGAAP Adj_Q307 CDMA Q307 Utilization_1011_after MJE#59" xfId="3321" xr:uid="{00000000-0005-0000-0000-00002E0B0000}"/>
    <cellStyle name="7_안양연구소계정명세서(11월말기준)_200412계정명세(ALL)_200412계정명세(ALL)_Summary of USGAAP Adj_Q207 WCDMA Utilization_0710_Summary of USGAAP Adj_Q407 CDMA Addition_0110_v2" xfId="3322" xr:uid="{00000000-0005-0000-0000-00002F0B0000}"/>
    <cellStyle name="7_안양연구소계정명세서(11월말기준)_200412계정명세(ALL)_200412계정명세(ALL)_Summary of USGAAP Adj_Q307 CDMA Addition_1010" xfId="3323" xr:uid="{00000000-0005-0000-0000-0000300B0000}"/>
    <cellStyle name="7_안양연구소계정명세서(11월말기준)_200412계정명세(ALL)_200412계정명세(ALL)_Summary of USGAAP Adj_Q307 CDMA Q307 Utilization_1011_after MJE#59" xfId="3324" xr:uid="{00000000-0005-0000-0000-0000310B0000}"/>
    <cellStyle name="7_안양연구소계정명세서(11월말기준)_200412계정명세(ALL)_200412계정명세(ALL)_Summary of USGAAP Adj_Q407 CDMA Addition_0110_v2" xfId="3325" xr:uid="{00000000-0005-0000-0000-0000320B0000}"/>
    <cellStyle name="7_안양연구소계정명세서(11월말기준)_200412계정명세(ALL)_Book3" xfId="3326" xr:uid="{00000000-0005-0000-0000-0000330B0000}"/>
    <cellStyle name="7_안양연구소계정명세서(11월말기준)_200412계정명세(ALL)_Q1_2008 Rev Cos Movement_backup(중요)" xfId="3327" xr:uid="{00000000-0005-0000-0000-0000340B0000}"/>
    <cellStyle name="7_안양연구소계정명세서(11월말기준)_200412계정명세(ALL)_Q1_2008 Rev Cos Movement_Wireline&amp;WCDMA" xfId="3328" xr:uid="{00000000-0005-0000-0000-0000350B0000}"/>
    <cellStyle name="7_안양연구소계정명세서(11월말기준)_200412계정명세(ALL)_Q2_CDMA 정리 _1004" xfId="3329" xr:uid="{00000000-0005-0000-0000-0000360B0000}"/>
    <cellStyle name="7_안양연구소계정명세서(11월말기준)_200412계정명세(ALL)_Summary of UGAAP Adj_Q108 Wireline_v2" xfId="3330" xr:uid="{00000000-0005-0000-0000-0000370B0000}"/>
    <cellStyle name="7_안양연구소계정명세서(11월말기준)_200412계정명세(ALL)_Summary of USGAAP Adj_Q107 CDMA Utilization_0410" xfId="3331" xr:uid="{00000000-0005-0000-0000-0000380B0000}"/>
    <cellStyle name="7_안양연구소계정명세서(11월말기준)_200412계정명세(ALL)_Summary of USGAAP Adj_Q107 CDMA Utilization_0410_Book3" xfId="3332" xr:uid="{00000000-0005-0000-0000-0000390B0000}"/>
    <cellStyle name="7_안양연구소계정명세서(11월말기준)_200412계정명세(ALL)_Summary of USGAAP Adj_Q107 CDMA Utilization_0410_Q2_CDMA 정리 _1004" xfId="3333" xr:uid="{00000000-0005-0000-0000-00003A0B0000}"/>
    <cellStyle name="7_안양연구소계정명세서(11월말기준)_200412계정명세(ALL)_Summary of USGAAP Adj_Q107 CDMA Utilization_0410_Summary of USGAAP Adj_Q307 CDMA Addition_1010" xfId="3334" xr:uid="{00000000-0005-0000-0000-00003B0B0000}"/>
    <cellStyle name="7_안양연구소계정명세서(11월말기준)_200412계정명세(ALL)_Summary of USGAAP Adj_Q107 CDMA Utilization_0410_Summary of USGAAP Adj_Q307 CDMA Q307 Utilization_1011_after MJE#59" xfId="3335" xr:uid="{00000000-0005-0000-0000-00003C0B0000}"/>
    <cellStyle name="7_안양연구소계정명세서(11월말기준)_200412계정명세(ALL)_Summary of USGAAP Adj_Q107 CDMA Utilization_0410_Summary of USGAAP Adj_Q407 CDMA Addition_0110_v2" xfId="3336" xr:uid="{00000000-0005-0000-0000-00003D0B0000}"/>
    <cellStyle name="7_안양연구소계정명세서(11월말기준)_200412계정명세(ALL)_Summary of USGAAP Adj_Q107 WCDMA_0410" xfId="3337" xr:uid="{00000000-0005-0000-0000-00003E0B0000}"/>
    <cellStyle name="7_안양연구소계정명세서(11월말기준)_200412계정명세(ALL)_Summary of USGAAP Adj_Q107 WCDMA_0410_Book3" xfId="3338" xr:uid="{00000000-0005-0000-0000-00003F0B0000}"/>
    <cellStyle name="7_안양연구소계정명세서(11월말기준)_200412계정명세(ALL)_Summary of USGAAP Adj_Q107 WCDMA_0410_Q2_CDMA 정리 _1004" xfId="3339" xr:uid="{00000000-0005-0000-0000-0000400B0000}"/>
    <cellStyle name="7_안양연구소계정명세서(11월말기준)_200412계정명세(ALL)_Summary of USGAAP Adj_Q107 WCDMA_0410_Summary of USGAAP Adj_Q307 CDMA Addition_1010" xfId="3340" xr:uid="{00000000-0005-0000-0000-0000410B0000}"/>
    <cellStyle name="7_안양연구소계정명세서(11월말기준)_200412계정명세(ALL)_Summary of USGAAP Adj_Q107 WCDMA_0410_Summary of USGAAP Adj_Q307 CDMA Q307 Utilization_1011_after MJE#59" xfId="3341" xr:uid="{00000000-0005-0000-0000-0000420B0000}"/>
    <cellStyle name="7_안양연구소계정명세서(11월말기준)_200412계정명세(ALL)_Summary of USGAAP Adj_Q107 WCDMA_0410_Summary of USGAAP Adj_Q407 CDMA Addition_0110_v2" xfId="3342" xr:uid="{00000000-0005-0000-0000-0000430B0000}"/>
    <cellStyle name="7_안양연구소계정명세서(11월말기준)_200412계정명세(ALL)_Summary of USGAAP Adj_Q207 WCDMA Utilization_0710" xfId="3343" xr:uid="{00000000-0005-0000-0000-0000440B0000}"/>
    <cellStyle name="7_안양연구소계정명세서(11월말기준)_200412계정명세(ALL)_Summary of USGAAP Adj_Q207 WCDMA Utilization_0710_Book3" xfId="3344" xr:uid="{00000000-0005-0000-0000-0000450B0000}"/>
    <cellStyle name="7_안양연구소계정명세서(11월말기준)_200412계정명세(ALL)_Summary of USGAAP Adj_Q207 WCDMA Utilization_0710_Q2_CDMA 정리 _1004" xfId="3345" xr:uid="{00000000-0005-0000-0000-0000460B0000}"/>
    <cellStyle name="7_안양연구소계정명세서(11월말기준)_200412계정명세(ALL)_Summary of USGAAP Adj_Q207 WCDMA Utilization_0710_Summary of USGAAP Adj_Q307 CDMA Addition_1010" xfId="3346" xr:uid="{00000000-0005-0000-0000-0000470B0000}"/>
    <cellStyle name="7_안양연구소계정명세서(11월말기준)_200412계정명세(ALL)_Summary of USGAAP Adj_Q207 WCDMA Utilization_0710_Summary of USGAAP Adj_Q307 CDMA Q307 Utilization_1011_after MJE#59" xfId="3347" xr:uid="{00000000-0005-0000-0000-0000480B0000}"/>
    <cellStyle name="7_안양연구소계정명세서(11월말기준)_200412계정명세(ALL)_Summary of USGAAP Adj_Q207 WCDMA Utilization_0710_Summary of USGAAP Adj_Q407 CDMA Addition_0110_v2" xfId="3348" xr:uid="{00000000-0005-0000-0000-0000490B0000}"/>
    <cellStyle name="7_안양연구소계정명세서(11월말기준)_200412계정명세(ALL)_Summary of USGAAP Adj_Q307 CDMA Addition_1010" xfId="3349" xr:uid="{00000000-0005-0000-0000-00004A0B0000}"/>
    <cellStyle name="7_안양연구소계정명세서(11월말기준)_200412계정명세(ALL)_Summary of USGAAP Adj_Q307 CDMA Q307 Utilization_1011_after MJE#59" xfId="3350" xr:uid="{00000000-0005-0000-0000-00004B0B0000}"/>
    <cellStyle name="7_안양연구소계정명세서(11월말기준)_200412계정명세(ALL)_Summary of USGAAP Adj_Q407 CDMA Addition_0110_v2" xfId="3351" xr:uid="{00000000-0005-0000-0000-00004C0B0000}"/>
    <cellStyle name="7_안양연구소계정명세서(11월말기준)_200412계정명세(ALL)_안양연구소200509계정명세(ALL)" xfId="3352" xr:uid="{00000000-0005-0000-0000-00004D0B0000}"/>
    <cellStyle name="7_안양연구소계정명세서(11월말기준)_200412계정명세(ALL)_안양연구소200509계정명세(ALL)_Book3" xfId="3353" xr:uid="{00000000-0005-0000-0000-00004E0B0000}"/>
    <cellStyle name="7_안양연구소계정명세서(11월말기준)_200412계정명세(ALL)_안양연구소200509계정명세(ALL)_Q1_2008 Rev Cos Movement_backup(중요)" xfId="3354" xr:uid="{00000000-0005-0000-0000-00004F0B0000}"/>
    <cellStyle name="7_안양연구소계정명세서(11월말기준)_200412계정명세(ALL)_안양연구소200509계정명세(ALL)_Q1_2008 Rev Cos Movement_Wireline&amp;WCDMA" xfId="3355" xr:uid="{00000000-0005-0000-0000-0000500B0000}"/>
    <cellStyle name="7_안양연구소계정명세서(11월말기준)_200412계정명세(ALL)_안양연구소200509계정명세(ALL)_Q2_CDMA 정리 _1004" xfId="3356" xr:uid="{00000000-0005-0000-0000-0000510B0000}"/>
    <cellStyle name="7_안양연구소계정명세서(11월말기준)_200412계정명세(ALL)_안양연구소200509계정명세(ALL)_Summary of UGAAP Adj_Q108 Wireline_v2" xfId="3357" xr:uid="{00000000-0005-0000-0000-0000520B0000}"/>
    <cellStyle name="7_안양연구소계정명세서(11월말기준)_200412계정명세(ALL)_안양연구소200509계정명세(ALL)_Summary of USGAAP Adj_Q107 CDMA Utilization_0410" xfId="3358" xr:uid="{00000000-0005-0000-0000-0000530B0000}"/>
    <cellStyle name="7_안양연구소계정명세서(11월말기준)_200412계정명세(ALL)_안양연구소200509계정명세(ALL)_Summary of USGAAP Adj_Q107 CDMA Utilization_0410_Book3" xfId="3359" xr:uid="{00000000-0005-0000-0000-0000540B0000}"/>
    <cellStyle name="7_안양연구소계정명세서(11월말기준)_200412계정명세(ALL)_안양연구소200509계정명세(ALL)_Summary of USGAAP Adj_Q107 CDMA Utilization_0410_Q2_CDMA 정리 _1004" xfId="3360" xr:uid="{00000000-0005-0000-0000-0000550B0000}"/>
    <cellStyle name="7_안양연구소계정명세서(11월말기준)_200412계정명세(ALL)_안양연구소200509계정명세(ALL)_Summary of USGAAP Adj_Q107 CDMA Utilization_0410_Summary of USGAAP Adj_Q307 CDMA Addition_1010" xfId="3361" xr:uid="{00000000-0005-0000-0000-0000560B0000}"/>
    <cellStyle name="7_안양연구소계정명세서(11월말기준)_200412계정명세(ALL)_안양연구소200509계정명세(ALL)_Summary of USGAAP Adj_Q107 CDMA Utilization_0410_Summary of USGAAP Adj_Q307 CDMA Q307 Utilization_1011_after MJE#59" xfId="3362" xr:uid="{00000000-0005-0000-0000-0000570B0000}"/>
    <cellStyle name="7_안양연구소계정명세서(11월말기준)_200412계정명세(ALL)_안양연구소200509계정명세(ALL)_Summary of USGAAP Adj_Q107 CDMA Utilization_0410_Summary of USGAAP Adj_Q407 CDMA Addition_0110_v2" xfId="3363" xr:uid="{00000000-0005-0000-0000-0000580B0000}"/>
    <cellStyle name="7_안양연구소계정명세서(11월말기준)_200412계정명세(ALL)_안양연구소200509계정명세(ALL)_Summary of USGAAP Adj_Q107 WCDMA_0410" xfId="3364" xr:uid="{00000000-0005-0000-0000-0000590B0000}"/>
    <cellStyle name="7_안양연구소계정명세서(11월말기준)_200412계정명세(ALL)_안양연구소200509계정명세(ALL)_Summary of USGAAP Adj_Q107 WCDMA_0410_Book3" xfId="3365" xr:uid="{00000000-0005-0000-0000-00005A0B0000}"/>
    <cellStyle name="7_안양연구소계정명세서(11월말기준)_200412계정명세(ALL)_안양연구소200509계정명세(ALL)_Summary of USGAAP Adj_Q107 WCDMA_0410_Q2_CDMA 정리 _1004" xfId="3366" xr:uid="{00000000-0005-0000-0000-00005B0B0000}"/>
    <cellStyle name="7_안양연구소계정명세서(11월말기준)_200412계정명세(ALL)_안양연구소200509계정명세(ALL)_Summary of USGAAP Adj_Q107 WCDMA_0410_Summary of USGAAP Adj_Q307 CDMA Addition_1010" xfId="3367" xr:uid="{00000000-0005-0000-0000-00005C0B0000}"/>
    <cellStyle name="7_안양연구소계정명세서(11월말기준)_200412계정명세(ALL)_안양연구소200509계정명세(ALL)_Summary of USGAAP Adj_Q107 WCDMA_0410_Summary of USGAAP Adj_Q307 CDMA Q307 Utilization_1011_after MJE#59" xfId="3368" xr:uid="{00000000-0005-0000-0000-00005D0B0000}"/>
    <cellStyle name="7_안양연구소계정명세서(11월말기준)_200412계정명세(ALL)_안양연구소200509계정명세(ALL)_Summary of USGAAP Adj_Q107 WCDMA_0410_Summary of USGAAP Adj_Q407 CDMA Addition_0110_v2" xfId="3369" xr:uid="{00000000-0005-0000-0000-00005E0B0000}"/>
    <cellStyle name="7_안양연구소계정명세서(11월말기준)_200412계정명세(ALL)_안양연구소200509계정명세(ALL)_Summary of USGAAP Adj_Q207 WCDMA Utilization_0710" xfId="3370" xr:uid="{00000000-0005-0000-0000-00005F0B0000}"/>
    <cellStyle name="7_안양연구소계정명세서(11월말기준)_200412계정명세(ALL)_안양연구소200509계정명세(ALL)_Summary of USGAAP Adj_Q207 WCDMA Utilization_0710_Book3" xfId="3371" xr:uid="{00000000-0005-0000-0000-0000600B0000}"/>
    <cellStyle name="7_안양연구소계정명세서(11월말기준)_200412계정명세(ALL)_안양연구소200509계정명세(ALL)_Summary of USGAAP Adj_Q207 WCDMA Utilization_0710_Q2_CDMA 정리 _1004" xfId="3372" xr:uid="{00000000-0005-0000-0000-0000610B0000}"/>
    <cellStyle name="7_안양연구소계정명세서(11월말기준)_200412계정명세(ALL)_안양연구소200509계정명세(ALL)_Summary of USGAAP Adj_Q207 WCDMA Utilization_0710_Summary of USGAAP Adj_Q307 CDMA Addition_1010" xfId="3373" xr:uid="{00000000-0005-0000-0000-0000620B0000}"/>
    <cellStyle name="7_안양연구소계정명세서(11월말기준)_200412계정명세(ALL)_안양연구소200509계정명세(ALL)_Summary of USGAAP Adj_Q207 WCDMA Utilization_0710_Summary of USGAAP Adj_Q307 CDMA Q307 Utilization_1011_after MJE#59" xfId="3374" xr:uid="{00000000-0005-0000-0000-0000630B0000}"/>
    <cellStyle name="7_안양연구소계정명세서(11월말기준)_200412계정명세(ALL)_안양연구소200509계정명세(ALL)_Summary of USGAAP Adj_Q207 WCDMA Utilization_0710_Summary of USGAAP Adj_Q407 CDMA Addition_0110_v2" xfId="3375" xr:uid="{00000000-0005-0000-0000-0000640B0000}"/>
    <cellStyle name="7_안양연구소계정명세서(11월말기준)_200412계정명세(ALL)_안양연구소200509계정명세(ALL)_Summary of USGAAP Adj_Q307 CDMA Addition_1010" xfId="3376" xr:uid="{00000000-0005-0000-0000-0000650B0000}"/>
    <cellStyle name="7_안양연구소계정명세서(11월말기준)_200412계정명세(ALL)_안양연구소200509계정명세(ALL)_Summary of USGAAP Adj_Q307 CDMA Q307 Utilization_1011_after MJE#59" xfId="3377" xr:uid="{00000000-0005-0000-0000-0000660B0000}"/>
    <cellStyle name="7_안양연구소계정명세서(11월말기준)_200412계정명세(ALL)_안양연구소200509계정명세(ALL)_Summary of USGAAP Adj_Q407 CDMA Addition_0110_v2" xfId="3378" xr:uid="{00000000-0005-0000-0000-0000670B0000}"/>
    <cellStyle name="7_안양연구소계정명세서(11월말기준)_Book3" xfId="3379" xr:uid="{00000000-0005-0000-0000-0000680B0000}"/>
    <cellStyle name="7_안양연구소계정명세서(11월말기준)_Q1_2008 Rev Cos Movement_backup(중요)" xfId="3380" xr:uid="{00000000-0005-0000-0000-0000690B0000}"/>
    <cellStyle name="7_안양연구소계정명세서(11월말기준)_Q1_2008 Rev Cos Movement_Wireline&amp;WCDMA" xfId="3381" xr:uid="{00000000-0005-0000-0000-00006A0B0000}"/>
    <cellStyle name="7_안양연구소계정명세서(11월말기준)_Q2_CDMA 정리 _1004" xfId="3382" xr:uid="{00000000-0005-0000-0000-00006B0B0000}"/>
    <cellStyle name="7_안양연구소계정명세서(11월말기준)_Summary of UGAAP Adj_Q108 Wireline_v2" xfId="3383" xr:uid="{00000000-0005-0000-0000-00006C0B0000}"/>
    <cellStyle name="7_안양연구소계정명세서(11월말기준)_Summary of USGAAP Adj_Q107 CDMA Utilization_0410" xfId="3384" xr:uid="{00000000-0005-0000-0000-00006D0B0000}"/>
    <cellStyle name="7_안양연구소계정명세서(11월말기준)_Summary of USGAAP Adj_Q107 CDMA Utilization_0410_Book3" xfId="3385" xr:uid="{00000000-0005-0000-0000-00006E0B0000}"/>
    <cellStyle name="7_안양연구소계정명세서(11월말기준)_Summary of USGAAP Adj_Q107 CDMA Utilization_0410_Q2_CDMA 정리 _1004" xfId="3386" xr:uid="{00000000-0005-0000-0000-00006F0B0000}"/>
    <cellStyle name="7_안양연구소계정명세서(11월말기준)_Summary of USGAAP Adj_Q107 CDMA Utilization_0410_Summary of USGAAP Adj_Q307 CDMA Addition_1010" xfId="3387" xr:uid="{00000000-0005-0000-0000-0000700B0000}"/>
    <cellStyle name="7_안양연구소계정명세서(11월말기준)_Summary of USGAAP Adj_Q107 CDMA Utilization_0410_Summary of USGAAP Adj_Q307 CDMA Q307 Utilization_1011_after MJE#59" xfId="3388" xr:uid="{00000000-0005-0000-0000-0000710B0000}"/>
    <cellStyle name="7_안양연구소계정명세서(11월말기준)_Summary of USGAAP Adj_Q107 CDMA Utilization_0410_Summary of USGAAP Adj_Q407 CDMA Addition_0110_v2" xfId="3389" xr:uid="{00000000-0005-0000-0000-0000720B0000}"/>
    <cellStyle name="7_안양연구소계정명세서(11월말기준)_Summary of USGAAP Adj_Q107 WCDMA_0410" xfId="3390" xr:uid="{00000000-0005-0000-0000-0000730B0000}"/>
    <cellStyle name="7_안양연구소계정명세서(11월말기준)_Summary of USGAAP Adj_Q107 WCDMA_0410_Book3" xfId="3391" xr:uid="{00000000-0005-0000-0000-0000740B0000}"/>
    <cellStyle name="7_안양연구소계정명세서(11월말기준)_Summary of USGAAP Adj_Q107 WCDMA_0410_Q2_CDMA 정리 _1004" xfId="3392" xr:uid="{00000000-0005-0000-0000-0000750B0000}"/>
    <cellStyle name="7_안양연구소계정명세서(11월말기준)_Summary of USGAAP Adj_Q107 WCDMA_0410_Summary of USGAAP Adj_Q307 CDMA Addition_1010" xfId="3393" xr:uid="{00000000-0005-0000-0000-0000760B0000}"/>
    <cellStyle name="7_안양연구소계정명세서(11월말기준)_Summary of USGAAP Adj_Q107 WCDMA_0410_Summary of USGAAP Adj_Q307 CDMA Q307 Utilization_1011_after MJE#59" xfId="3394" xr:uid="{00000000-0005-0000-0000-0000770B0000}"/>
    <cellStyle name="7_안양연구소계정명세서(11월말기준)_Summary of USGAAP Adj_Q107 WCDMA_0410_Summary of USGAAP Adj_Q407 CDMA Addition_0110_v2" xfId="3395" xr:uid="{00000000-0005-0000-0000-0000780B0000}"/>
    <cellStyle name="7_안양연구소계정명세서(11월말기준)_Summary of USGAAP Adj_Q207 WCDMA Utilization_0710" xfId="3396" xr:uid="{00000000-0005-0000-0000-0000790B0000}"/>
    <cellStyle name="7_안양연구소계정명세서(11월말기준)_Summary of USGAAP Adj_Q207 WCDMA Utilization_0710_Book3" xfId="3397" xr:uid="{00000000-0005-0000-0000-00007A0B0000}"/>
    <cellStyle name="7_안양연구소계정명세서(11월말기준)_Summary of USGAAP Adj_Q207 WCDMA Utilization_0710_Q2_CDMA 정리 _1004" xfId="3398" xr:uid="{00000000-0005-0000-0000-00007B0B0000}"/>
    <cellStyle name="7_안양연구소계정명세서(11월말기준)_Summary of USGAAP Adj_Q207 WCDMA Utilization_0710_Summary of USGAAP Adj_Q307 CDMA Addition_1010" xfId="3399" xr:uid="{00000000-0005-0000-0000-00007C0B0000}"/>
    <cellStyle name="7_안양연구소계정명세서(11월말기준)_Summary of USGAAP Adj_Q207 WCDMA Utilization_0710_Summary of USGAAP Adj_Q307 CDMA Q307 Utilization_1011_after MJE#59" xfId="3400" xr:uid="{00000000-0005-0000-0000-00007D0B0000}"/>
    <cellStyle name="7_안양연구소계정명세서(11월말기준)_Summary of USGAAP Adj_Q207 WCDMA Utilization_0710_Summary of USGAAP Adj_Q407 CDMA Addition_0110_v2" xfId="3401" xr:uid="{00000000-0005-0000-0000-00007E0B0000}"/>
    <cellStyle name="7_안양연구소계정명세서(11월말기준)_Summary of USGAAP Adj_Q307 CDMA Addition_1010" xfId="3402" xr:uid="{00000000-0005-0000-0000-00007F0B0000}"/>
    <cellStyle name="7_안양연구소계정명세서(11월말기준)_Summary of USGAAP Adj_Q307 CDMA Q307 Utilization_1011_after MJE#59" xfId="3403" xr:uid="{00000000-0005-0000-0000-0000800B0000}"/>
    <cellStyle name="7_안양연구소계정명세서(11월말기준)_Summary of USGAAP Adj_Q407 CDMA Addition_0110_v2" xfId="3404" xr:uid="{00000000-0005-0000-0000-0000810B0000}"/>
    <cellStyle name="768 (2)" xfId="3405" xr:uid="{00000000-0005-0000-0000-0000820B0000}"/>
    <cellStyle name="9" xfId="3406" xr:uid="{00000000-0005-0000-0000-0000830B0000}"/>
    <cellStyle name="9595" xfId="3407" xr:uid="{00000000-0005-0000-0000-0000840B0000}"/>
    <cellStyle name="9595 2" xfId="3408" xr:uid="{00000000-0005-0000-0000-0000850B0000}"/>
    <cellStyle name="9595 2 2" xfId="3409" xr:uid="{00000000-0005-0000-0000-0000860B0000}"/>
    <cellStyle name="9595 3" xfId="3410" xr:uid="{00000000-0005-0000-0000-0000870B0000}"/>
    <cellStyle name="9595 3 2" xfId="3411" xr:uid="{00000000-0005-0000-0000-0000880B0000}"/>
    <cellStyle name="9595 4" xfId="3412" xr:uid="{00000000-0005-0000-0000-0000890B0000}"/>
    <cellStyle name="9595Detail" xfId="3413" xr:uid="{00000000-0005-0000-0000-00008A0B0000}"/>
    <cellStyle name="9595Detail 2" xfId="3414" xr:uid="{00000000-0005-0000-0000-00008B0B0000}"/>
    <cellStyle name="9595Detail 2 2" xfId="3415" xr:uid="{00000000-0005-0000-0000-00008C0B0000}"/>
    <cellStyle name="9595Detail 3" xfId="3416" xr:uid="{00000000-0005-0000-0000-00008D0B0000}"/>
    <cellStyle name="9595Detail 3 2" xfId="3417" xr:uid="{00000000-0005-0000-0000-00008E0B0000}"/>
    <cellStyle name="9595Detail 4" xfId="3418" xr:uid="{00000000-0005-0000-0000-00008F0B0000}"/>
    <cellStyle name="a" xfId="3419" xr:uid="{00000000-0005-0000-0000-0000900B0000}"/>
    <cellStyle name="A Big heading" xfId="3420" xr:uid="{00000000-0005-0000-0000-0000910B0000}"/>
    <cellStyle name="A body text" xfId="3421" xr:uid="{00000000-0005-0000-0000-0000920B0000}"/>
    <cellStyle name="A smaller heading" xfId="3422" xr:uid="{00000000-0005-0000-0000-0000930B0000}"/>
    <cellStyle name="A¨­￠￢￠O [0]_SP ⓒo¡Æ￥i￠?ⓒo¡¿ ￠?UAO " xfId="3423" xr:uid="{00000000-0005-0000-0000-0000940B0000}"/>
    <cellStyle name="A¨­￠￢￠O_SP ⓒo¡Æ￥i￠?ⓒo¡¿ ￠?UAO " xfId="3424" xr:uid="{00000000-0005-0000-0000-0000950B0000}"/>
    <cellStyle name="Accent1 2" xfId="94" xr:uid="{00000000-0005-0000-0000-0000960B0000}"/>
    <cellStyle name="Accent1 2 2" xfId="5832" xr:uid="{00000000-0005-0000-0000-0000970B0000}"/>
    <cellStyle name="Accent1 3" xfId="3425" xr:uid="{00000000-0005-0000-0000-0000980B0000}"/>
    <cellStyle name="Accent1 4" xfId="3426" xr:uid="{00000000-0005-0000-0000-0000990B0000}"/>
    <cellStyle name="Accent1 5" xfId="3427" xr:uid="{00000000-0005-0000-0000-00009A0B0000}"/>
    <cellStyle name="Accent1 6" xfId="3428" xr:uid="{00000000-0005-0000-0000-00009B0B0000}"/>
    <cellStyle name="Accent2 2" xfId="95" xr:uid="{00000000-0005-0000-0000-00009C0B0000}"/>
    <cellStyle name="Accent2 2 2" xfId="5833" xr:uid="{00000000-0005-0000-0000-00009D0B0000}"/>
    <cellStyle name="Accent2 3" xfId="3429" xr:uid="{00000000-0005-0000-0000-00009E0B0000}"/>
    <cellStyle name="Accent2 4" xfId="3430" xr:uid="{00000000-0005-0000-0000-00009F0B0000}"/>
    <cellStyle name="Accent2 5" xfId="3431" xr:uid="{00000000-0005-0000-0000-0000A00B0000}"/>
    <cellStyle name="Accent2 6" xfId="3432" xr:uid="{00000000-0005-0000-0000-0000A10B0000}"/>
    <cellStyle name="Accent3 2" xfId="96" xr:uid="{00000000-0005-0000-0000-0000A20B0000}"/>
    <cellStyle name="Accent3 2 2" xfId="5834" xr:uid="{00000000-0005-0000-0000-0000A30B0000}"/>
    <cellStyle name="Accent3 3" xfId="3433" xr:uid="{00000000-0005-0000-0000-0000A40B0000}"/>
    <cellStyle name="Accent3 4" xfId="3434" xr:uid="{00000000-0005-0000-0000-0000A50B0000}"/>
    <cellStyle name="Accent3 5" xfId="3435" xr:uid="{00000000-0005-0000-0000-0000A60B0000}"/>
    <cellStyle name="Accent3 6" xfId="3436" xr:uid="{00000000-0005-0000-0000-0000A70B0000}"/>
    <cellStyle name="Accent4 2" xfId="97" xr:uid="{00000000-0005-0000-0000-0000A80B0000}"/>
    <cellStyle name="Accent4 2 2" xfId="5835" xr:uid="{00000000-0005-0000-0000-0000A90B0000}"/>
    <cellStyle name="Accent4 3" xfId="3437" xr:uid="{00000000-0005-0000-0000-0000AA0B0000}"/>
    <cellStyle name="Accent4 4" xfId="3438" xr:uid="{00000000-0005-0000-0000-0000AB0B0000}"/>
    <cellStyle name="Accent4 5" xfId="3439" xr:uid="{00000000-0005-0000-0000-0000AC0B0000}"/>
    <cellStyle name="Accent4 6" xfId="3440" xr:uid="{00000000-0005-0000-0000-0000AD0B0000}"/>
    <cellStyle name="Accent5 2" xfId="98" xr:uid="{00000000-0005-0000-0000-0000AE0B0000}"/>
    <cellStyle name="Accent5 2 2" xfId="5836" xr:uid="{00000000-0005-0000-0000-0000AF0B0000}"/>
    <cellStyle name="Accent5 3" xfId="3441" xr:uid="{00000000-0005-0000-0000-0000B00B0000}"/>
    <cellStyle name="Accent5 4" xfId="3442" xr:uid="{00000000-0005-0000-0000-0000B10B0000}"/>
    <cellStyle name="Accent5 5" xfId="3443" xr:uid="{00000000-0005-0000-0000-0000B20B0000}"/>
    <cellStyle name="Accent5 6" xfId="3444" xr:uid="{00000000-0005-0000-0000-0000B30B0000}"/>
    <cellStyle name="Accent5 7" xfId="5837" xr:uid="{00000000-0005-0000-0000-0000B40B0000}"/>
    <cellStyle name="Accent6 2" xfId="99" xr:uid="{00000000-0005-0000-0000-0000B50B0000}"/>
    <cellStyle name="Accent6 2 2" xfId="5838" xr:uid="{00000000-0005-0000-0000-0000B60B0000}"/>
    <cellStyle name="Accent6 3" xfId="3445" xr:uid="{00000000-0005-0000-0000-0000B70B0000}"/>
    <cellStyle name="Accent6 4" xfId="3446" xr:uid="{00000000-0005-0000-0000-0000B80B0000}"/>
    <cellStyle name="Accent6 5" xfId="3447" xr:uid="{00000000-0005-0000-0000-0000B90B0000}"/>
    <cellStyle name="Accent6 6" xfId="3448" xr:uid="{00000000-0005-0000-0000-0000BA0B0000}"/>
    <cellStyle name="Account Type" xfId="100" xr:uid="{00000000-0005-0000-0000-0000BB0B0000}"/>
    <cellStyle name="Account Type 2" xfId="3449" xr:uid="{00000000-0005-0000-0000-0000BC0B0000}"/>
    <cellStyle name="Account Type 3" xfId="5839" xr:uid="{00000000-0005-0000-0000-0000BD0B0000}"/>
    <cellStyle name="Account Type 4" xfId="5840" xr:uid="{00000000-0005-0000-0000-0000BE0B0000}"/>
    <cellStyle name="AeE­ [0]_¿u¸≫≫y≫e°eE¹" xfId="3450" xr:uid="{00000000-0005-0000-0000-0000BF0B0000}"/>
    <cellStyle name="ÅëÈ­ [0]_¿ùº°" xfId="3451" xr:uid="{00000000-0005-0000-0000-0000C00B0000}"/>
    <cellStyle name="AeE­ [0]_≫c¾÷ºI ´ⓒ°e(¾i) " xfId="3452" xr:uid="{00000000-0005-0000-0000-0000C10B0000}"/>
    <cellStyle name="ÅëÈ­ [0]_laroux" xfId="3453" xr:uid="{00000000-0005-0000-0000-0000C20B0000}"/>
    <cellStyle name="AeE­ [0]_laroux_1" xfId="3454" xr:uid="{00000000-0005-0000-0000-0000C30B0000}"/>
    <cellStyle name="ÅëÈ­ [0]_laroux_1" xfId="3455" xr:uid="{00000000-0005-0000-0000-0000C40B0000}"/>
    <cellStyle name="AeE­ [0]_laroux_2" xfId="3456" xr:uid="{00000000-0005-0000-0000-0000C50B0000}"/>
    <cellStyle name="ÅëÈ­ [0]_laroux_2" xfId="3457" xr:uid="{00000000-0005-0000-0000-0000C60B0000}"/>
    <cellStyle name="AeE­ [0]_PERSONAL" xfId="3458" xr:uid="{00000000-0005-0000-0000-0000C70B0000}"/>
    <cellStyle name="ÅëÈ­_´ëÇü±¸ " xfId="3459" xr:uid="{00000000-0005-0000-0000-0000C80B0000}"/>
    <cellStyle name="AeE­_¿u¸≫≫y≫e°eE¹" xfId="3460" xr:uid="{00000000-0005-0000-0000-0000C90B0000}"/>
    <cellStyle name="ÅëÈ­_laroux_1" xfId="3461" xr:uid="{00000000-0005-0000-0000-0000CA0B0000}"/>
    <cellStyle name="AeE­_laroux_2" xfId="3462" xr:uid="{00000000-0005-0000-0000-0000CB0B0000}"/>
    <cellStyle name="ÅëÈ­_laroux_2" xfId="3463" xr:uid="{00000000-0005-0000-0000-0000CC0B0000}"/>
    <cellStyle name="AeE­_PERSONAL" xfId="3464" xr:uid="{00000000-0005-0000-0000-0000CD0B0000}"/>
    <cellStyle name="AeE¡ⓒ [0]_SP ⓒo¡Æ￥i￠?ⓒo¡¿ ￠?UAO " xfId="3465" xr:uid="{00000000-0005-0000-0000-0000CE0B0000}"/>
    <cellStyle name="AeE¡ⓒ_SP ⓒo¡Æ￥i￠?ⓒo¡¿ ￠?UAO " xfId="3466" xr:uid="{00000000-0005-0000-0000-0000CF0B0000}"/>
    <cellStyle name="ÆU¼¾ÆR" xfId="3467" xr:uid="{00000000-0005-0000-0000-0000D00B0000}"/>
    <cellStyle name="AFE" xfId="3468" xr:uid="{00000000-0005-0000-0000-0000D10B0000}"/>
    <cellStyle name="al_Sheet2_logo" xfId="3469" xr:uid="{00000000-0005-0000-0000-0000D20B0000}"/>
    <cellStyle name="ALIGNMENT" xfId="3470" xr:uid="{00000000-0005-0000-0000-0000D30B0000}"/>
    <cellStyle name="amount" xfId="3471" xr:uid="{00000000-0005-0000-0000-0000D40B0000}"/>
    <cellStyle name="amount 2" xfId="5841" xr:uid="{00000000-0005-0000-0000-0000D50B0000}"/>
    <cellStyle name="args.style" xfId="101" xr:uid="{00000000-0005-0000-0000-0000D60B0000}"/>
    <cellStyle name="args.style 2" xfId="5842" xr:uid="{00000000-0005-0000-0000-0000D70B0000}"/>
    <cellStyle name="Assumption" xfId="3472" xr:uid="{00000000-0005-0000-0000-0000D80B0000}"/>
    <cellStyle name="AÞ¸¶ [0]_¿u¸≫≫y≫e°eE¹" xfId="3473" xr:uid="{00000000-0005-0000-0000-0000D90B0000}"/>
    <cellStyle name="ÄÞ¸¶ [0]_¿ùº°" xfId="3474" xr:uid="{00000000-0005-0000-0000-0000DA0B0000}"/>
    <cellStyle name="AÞ¸¶ [0]_≫c¾÷ºI ´ⓒ°e(¾i) " xfId="3475" xr:uid="{00000000-0005-0000-0000-0000DB0B0000}"/>
    <cellStyle name="ÄÞ¸¶ [0]_laroux" xfId="3476" xr:uid="{00000000-0005-0000-0000-0000DC0B0000}"/>
    <cellStyle name="AÞ¸¶ [0]_laroux_1" xfId="3477" xr:uid="{00000000-0005-0000-0000-0000DD0B0000}"/>
    <cellStyle name="ÄÞ¸¶ [0]_laroux_1" xfId="3478" xr:uid="{00000000-0005-0000-0000-0000DE0B0000}"/>
    <cellStyle name="ÄÞ¸¶_´ëÇü±¸ " xfId="3479" xr:uid="{00000000-0005-0000-0000-0000DF0B0000}"/>
    <cellStyle name="AÞ¸¶_¿u¸≫≫y≫e°eE¹" xfId="3480" xr:uid="{00000000-0005-0000-0000-0000E00B0000}"/>
    <cellStyle name="ÄÞ¸¶_laroux_1" xfId="3481" xr:uid="{00000000-0005-0000-0000-0000E10B0000}"/>
    <cellStyle name="AU¸R¼o" xfId="3482" xr:uid="{00000000-0005-0000-0000-0000E20B0000}"/>
    <cellStyle name="AU¸R¼o0" xfId="3483" xr:uid="{00000000-0005-0000-0000-0000E30B0000}"/>
    <cellStyle name="Audit Check" xfId="3484" xr:uid="{00000000-0005-0000-0000-0000E40B0000}"/>
    <cellStyle name="Availibility" xfId="102" xr:uid="{00000000-0005-0000-0000-0000E50B0000}"/>
    <cellStyle name="Availibility 2" xfId="3485" xr:uid="{00000000-0005-0000-0000-0000E60B0000}"/>
    <cellStyle name="Availibility 3" xfId="5843" xr:uid="{00000000-0005-0000-0000-0000E70B0000}"/>
    <cellStyle name="Availibility 4" xfId="5844" xr:uid="{00000000-0005-0000-0000-0000E80B0000}"/>
    <cellStyle name="Availibility 5" xfId="6532" xr:uid="{00000000-0005-0000-0000-0000E90B0000}"/>
    <cellStyle name="axlcolour" xfId="3486" xr:uid="{00000000-0005-0000-0000-0000EA0B0000}"/>
    <cellStyle name="axlcolour 2" xfId="5845" xr:uid="{00000000-0005-0000-0000-0000EB0B0000}"/>
    <cellStyle name="back" xfId="3487" xr:uid="{00000000-0005-0000-0000-0000EC0B0000}"/>
    <cellStyle name="Bad 2" xfId="103" xr:uid="{00000000-0005-0000-0000-0000ED0B0000}"/>
    <cellStyle name="Bad 2 2" xfId="5846" xr:uid="{00000000-0005-0000-0000-0000EE0B0000}"/>
    <cellStyle name="Bad 3" xfId="3488" xr:uid="{00000000-0005-0000-0000-0000EF0B0000}"/>
    <cellStyle name="Bad 4" xfId="3489" xr:uid="{00000000-0005-0000-0000-0000F00B0000}"/>
    <cellStyle name="Bad 5" xfId="3490" xr:uid="{00000000-0005-0000-0000-0000F10B0000}"/>
    <cellStyle name="Bad 6" xfId="3491" xr:uid="{00000000-0005-0000-0000-0000F20B0000}"/>
    <cellStyle name="big" xfId="3492" xr:uid="{00000000-0005-0000-0000-0000F30B0000}"/>
    <cellStyle name="blank" xfId="104" xr:uid="{00000000-0005-0000-0000-0000F40B0000}"/>
    <cellStyle name="blank 2" xfId="105" xr:uid="{00000000-0005-0000-0000-0000F50B0000}"/>
    <cellStyle name="blank 3" xfId="106" xr:uid="{00000000-0005-0000-0000-0000F60B0000}"/>
    <cellStyle name="blank 3 2" xfId="5847" xr:uid="{00000000-0005-0000-0000-0000F70B0000}"/>
    <cellStyle name="blank 4" xfId="5848" xr:uid="{00000000-0005-0000-0000-0000F80B0000}"/>
    <cellStyle name="Body" xfId="3493" xr:uid="{00000000-0005-0000-0000-0000F90B0000}"/>
    <cellStyle name="bol" xfId="3494" xr:uid="{00000000-0005-0000-0000-0000FA0B0000}"/>
    <cellStyle name="Bol 1" xfId="3495" xr:uid="{00000000-0005-0000-0000-0000FB0B0000}"/>
    <cellStyle name="bol1" xfId="3496" xr:uid="{00000000-0005-0000-0000-0000FC0B0000}"/>
    <cellStyle name="bold big" xfId="3497" xr:uid="{00000000-0005-0000-0000-0000FD0B0000}"/>
    <cellStyle name="bold bot bord" xfId="3498" xr:uid="{00000000-0005-0000-0000-0000FE0B0000}"/>
    <cellStyle name="bold underline" xfId="3499" xr:uid="{00000000-0005-0000-0000-0000FF0B0000}"/>
    <cellStyle name="Border Bottom Thick" xfId="3500" xr:uid="{00000000-0005-0000-0000-0000000C0000}"/>
    <cellStyle name="Border Top Thin" xfId="3501" xr:uid="{00000000-0005-0000-0000-0000010C0000}"/>
    <cellStyle name="Border, Bottom" xfId="3502" xr:uid="{00000000-0005-0000-0000-0000020C0000}"/>
    <cellStyle name="Border, Left" xfId="3503" xr:uid="{00000000-0005-0000-0000-0000030C0000}"/>
    <cellStyle name="Border, Left 2" xfId="3504" xr:uid="{00000000-0005-0000-0000-0000040C0000}"/>
    <cellStyle name="Border, Left 2 2" xfId="3505" xr:uid="{00000000-0005-0000-0000-0000050C0000}"/>
    <cellStyle name="Border, Left 2 2 2" xfId="5849" xr:uid="{00000000-0005-0000-0000-0000060C0000}"/>
    <cellStyle name="Border, Left 2 3" xfId="5850" xr:uid="{00000000-0005-0000-0000-0000070C0000}"/>
    <cellStyle name="Border, Left 3" xfId="3506" xr:uid="{00000000-0005-0000-0000-0000080C0000}"/>
    <cellStyle name="Border, Left 3 2" xfId="3507" xr:uid="{00000000-0005-0000-0000-0000090C0000}"/>
    <cellStyle name="Border, Left 3 2 2" xfId="5851" xr:uid="{00000000-0005-0000-0000-00000A0C0000}"/>
    <cellStyle name="Border, Left 3 3" xfId="5852" xr:uid="{00000000-0005-0000-0000-00000B0C0000}"/>
    <cellStyle name="Border, Left 4" xfId="3508" xr:uid="{00000000-0005-0000-0000-00000C0C0000}"/>
    <cellStyle name="Border, Left 4 2" xfId="5853" xr:uid="{00000000-0005-0000-0000-00000D0C0000}"/>
    <cellStyle name="Border, Left 5" xfId="5854" xr:uid="{00000000-0005-0000-0000-00000E0C0000}"/>
    <cellStyle name="Border, Right" xfId="3509" xr:uid="{00000000-0005-0000-0000-00000F0C0000}"/>
    <cellStyle name="Border, Top" xfId="3510" xr:uid="{00000000-0005-0000-0000-0000100C0000}"/>
    <cellStyle name="Boxed" xfId="3511" xr:uid="{00000000-0005-0000-0000-0000110C0000}"/>
    <cellStyle name="C¡IA¨ª_¨uOAIA¡AAI ￠?ⓒªAI " xfId="3512" xr:uid="{00000000-0005-0000-0000-0000120C0000}"/>
    <cellStyle name="C¡ÍA¨ª_3.¨ùOAI " xfId="3513" xr:uid="{00000000-0005-0000-0000-0000130C0000}"/>
    <cellStyle name="C￥AØ_  FAB AIA¤  " xfId="3514" xr:uid="{00000000-0005-0000-0000-0000140C0000}"/>
    <cellStyle name="Ç¥ÁØ_¿¬°£´©°è¿¹»ó" xfId="3515" xr:uid="{00000000-0005-0000-0000-0000150C0000}"/>
    <cellStyle name="C￥AØ_¼OAI°e≫e¼­_1" xfId="3516" xr:uid="{00000000-0005-0000-0000-0000160C0000}"/>
    <cellStyle name="Ç¥ÁØ_ÀÎÀç°³¹ß¿ø" xfId="3517" xr:uid="{00000000-0005-0000-0000-0000170C0000}"/>
    <cellStyle name="C￥AØ_laroux_1_1  08 Q1 SCP_Carrier_20080509_Final" xfId="3518" xr:uid="{00000000-0005-0000-0000-0000180C0000}"/>
    <cellStyle name="Ç¥ÁØ_laroux_2" xfId="3519" xr:uid="{00000000-0005-0000-0000-0000190C0000}"/>
    <cellStyle name="C￥AØ_laroux_2_2그룹주간보고" xfId="3520" xr:uid="{00000000-0005-0000-0000-00001A0C0000}"/>
    <cellStyle name="Ç¥ÁØ_laroux_2_2그룹주간보고" xfId="3521" xr:uid="{00000000-0005-0000-0000-00001B0C0000}"/>
    <cellStyle name="C￥AØ_laroux_2_2그룹주간보고_01년 하반기~02년 수주매출계획" xfId="3522" xr:uid="{00000000-0005-0000-0000-00001C0C0000}"/>
    <cellStyle name="Ç¥ÁØ_laroux_2_2그룹주간보고_01년 하반기~02년 수주매출계획" xfId="3523" xr:uid="{00000000-0005-0000-0000-00001D0C0000}"/>
    <cellStyle name="C￥AØ_laroux_2_2그룹주간보고_02년제품별월재고계획(양식)" xfId="3524" xr:uid="{00000000-0005-0000-0000-00001E0C0000}"/>
    <cellStyle name="Ç¥ÁØ_laroux_2_2그룹주간보고_02년제품별월재고계획(양식)" xfId="3525" xr:uid="{00000000-0005-0000-0000-00001F0C0000}"/>
    <cellStyle name="C￥AØ_laroux_2_3월3주(오영진)" xfId="3526" xr:uid="{00000000-0005-0000-0000-0000200C0000}"/>
    <cellStyle name="Ç¥ÁØ_laroux_2_3월3주(오영진)" xfId="3527" xr:uid="{00000000-0005-0000-0000-0000210C0000}"/>
    <cellStyle name="C￥AØ_laroux_2_3월3주(오영진)_01년 하반기~02년 수주매출계획" xfId="3528" xr:uid="{00000000-0005-0000-0000-0000220C0000}"/>
    <cellStyle name="Ç¥ÁØ_laroux_2_3월3주(오영진)_01년 하반기~02년 수주매출계획" xfId="3529" xr:uid="{00000000-0005-0000-0000-0000230C0000}"/>
    <cellStyle name="C￥AØ_laroux_2_3월3주(오영진)_02년제품별월재고계획(양식)" xfId="3530" xr:uid="{00000000-0005-0000-0000-0000240C0000}"/>
    <cellStyle name="Ç¥ÁØ_laroux_2_3월3주(오영진)_02년제품별월재고계획(양식)" xfId="3531" xr:uid="{00000000-0005-0000-0000-0000250C0000}"/>
    <cellStyle name="C￥AØ_laroux_2_3월3주(오영진2)" xfId="3532" xr:uid="{00000000-0005-0000-0000-0000260C0000}"/>
    <cellStyle name="Ç¥ÁØ_laroux_2_3월3주(오영진2)" xfId="3533" xr:uid="{00000000-0005-0000-0000-0000270C0000}"/>
    <cellStyle name="C￥AØ_laroux_2_3월3주(오영진2)_01년 하반기~02년 수주매출계획" xfId="3534" xr:uid="{00000000-0005-0000-0000-0000280C0000}"/>
    <cellStyle name="Ç¥ÁØ_laroux_2_3월3주(오영진2)_01년 하반기~02년 수주매출계획" xfId="3535" xr:uid="{00000000-0005-0000-0000-0000290C0000}"/>
    <cellStyle name="C￥AØ_laroux_2_3월3주(오영진2)_02년제품별월재고계획(양식)" xfId="3536" xr:uid="{00000000-0005-0000-0000-00002A0C0000}"/>
    <cellStyle name="Ç¥ÁØ_laroux_2_3월3주(오영진2)_02년제품별월재고계획(양식)" xfId="3537" xr:uid="{00000000-0005-0000-0000-00002B0C0000}"/>
    <cellStyle name="C￥AØ_laroux_2_가입자 1Gr 3월 2째주" xfId="3538" xr:uid="{00000000-0005-0000-0000-00002C0C0000}"/>
    <cellStyle name="Ç¥ÁØ_laroux_2_가입자 1Gr 3월 2째주" xfId="3539" xr:uid="{00000000-0005-0000-0000-00002D0C0000}"/>
    <cellStyle name="C￥AØ_laroux_2_가입자 1Gr 3월 2째주_01년 하반기~02년 수주매출계획" xfId="3540" xr:uid="{00000000-0005-0000-0000-00002E0C0000}"/>
    <cellStyle name="Ç¥ÁØ_laroux_2_가입자 1Gr 3월 2째주_01년 하반기~02년 수주매출계획" xfId="3541" xr:uid="{00000000-0005-0000-0000-00002F0C0000}"/>
    <cellStyle name="C￥AØ_laroux_2_가입자 1Gr 3월 2째주_02년제품별월재고계획(양식)" xfId="3542" xr:uid="{00000000-0005-0000-0000-0000300C0000}"/>
    <cellStyle name="Ç¥ÁØ_laroux_2_가입자 1Gr 3월 2째주_02년제품별월재고계획(양식)" xfId="3543" xr:uid="{00000000-0005-0000-0000-0000310C0000}"/>
    <cellStyle name="C￥AØ_laroux_2그룹주간보고" xfId="3544" xr:uid="{00000000-0005-0000-0000-0000320C0000}"/>
    <cellStyle name="Ç¥ÁØ_laroux_2그룹주간보고" xfId="3545" xr:uid="{00000000-0005-0000-0000-0000330C0000}"/>
    <cellStyle name="C￥AØ_laroux_2그룹주간보고_01년 하반기~02년 수주매출계획" xfId="3546" xr:uid="{00000000-0005-0000-0000-0000340C0000}"/>
    <cellStyle name="Ç¥ÁØ_laroux_2그룹주간보고_01년 하반기~02년 수주매출계획" xfId="3547" xr:uid="{00000000-0005-0000-0000-0000350C0000}"/>
    <cellStyle name="C￥AØ_laroux_2그룹주간보고_02년제품별월재고계획(양식)" xfId="3548" xr:uid="{00000000-0005-0000-0000-0000360C0000}"/>
    <cellStyle name="Ç¥ÁØ_laroux_2그룹주간보고_02년제품별월재고계획(양식)" xfId="3549" xr:uid="{00000000-0005-0000-0000-0000370C0000}"/>
    <cellStyle name="C￥AØ_laroux_3" xfId="3550" xr:uid="{00000000-0005-0000-0000-0000380C0000}"/>
    <cellStyle name="Ç¥ÁØ_laroux_3" xfId="3551" xr:uid="{00000000-0005-0000-0000-0000390C0000}"/>
    <cellStyle name="C￥AØ_laroux_3_2그룹주간보고" xfId="3552" xr:uid="{00000000-0005-0000-0000-00003A0C0000}"/>
    <cellStyle name="Ç¥ÁØ_laroux_3_2그룹주간보고" xfId="3553" xr:uid="{00000000-0005-0000-0000-00003B0C0000}"/>
    <cellStyle name="C￥AØ_laroux_3_2그룹주간보고_01년 하반기~02년 수주매출계획" xfId="3554" xr:uid="{00000000-0005-0000-0000-00003C0C0000}"/>
    <cellStyle name="Ç¥ÁØ_laroux_3_2그룹주간보고_01년 하반기~02년 수주매출계획" xfId="3555" xr:uid="{00000000-0005-0000-0000-00003D0C0000}"/>
    <cellStyle name="C￥AØ_laroux_3_2그룹주간보고_02년제품별월재고계획(양식)" xfId="3556" xr:uid="{00000000-0005-0000-0000-00003E0C0000}"/>
    <cellStyle name="Ç¥ÁØ_laroux_3_2그룹주간보고_02년제품별월재고계획(양식)" xfId="3557" xr:uid="{00000000-0005-0000-0000-00003F0C0000}"/>
    <cellStyle name="C￥AØ_laroux_3_3월3주(오영진)" xfId="3558" xr:uid="{00000000-0005-0000-0000-0000400C0000}"/>
    <cellStyle name="Ç¥ÁØ_laroux_3_3월3주(오영진)" xfId="3559" xr:uid="{00000000-0005-0000-0000-0000410C0000}"/>
    <cellStyle name="C￥AØ_laroux_3_3월3주(오영진)_01년 하반기~02년 수주매출계획" xfId="3560" xr:uid="{00000000-0005-0000-0000-0000420C0000}"/>
    <cellStyle name="Ç¥ÁØ_laroux_3_3월3주(오영진)_01년 하반기~02년 수주매출계획" xfId="3561" xr:uid="{00000000-0005-0000-0000-0000430C0000}"/>
    <cellStyle name="C￥AØ_laroux_3_3월3주(오영진)_02년제품별월재고계획(양식)" xfId="3562" xr:uid="{00000000-0005-0000-0000-0000440C0000}"/>
    <cellStyle name="Ç¥ÁØ_laroux_3_3월3주(오영진)_02년제품별월재고계획(양식)" xfId="3563" xr:uid="{00000000-0005-0000-0000-0000450C0000}"/>
    <cellStyle name="C￥AØ_laroux_3_3월3주(오영진2)" xfId="3564" xr:uid="{00000000-0005-0000-0000-0000460C0000}"/>
    <cellStyle name="Ç¥ÁØ_laroux_3_3월3주(오영진2)" xfId="3565" xr:uid="{00000000-0005-0000-0000-0000470C0000}"/>
    <cellStyle name="C￥AØ_laroux_3_3월3주(오영진2)_01년 하반기~02년 수주매출계획" xfId="3566" xr:uid="{00000000-0005-0000-0000-0000480C0000}"/>
    <cellStyle name="Ç¥ÁØ_laroux_3_3월3주(오영진2)_01년 하반기~02년 수주매출계획" xfId="3567" xr:uid="{00000000-0005-0000-0000-0000490C0000}"/>
    <cellStyle name="C￥AØ_laroux_3_3월3주(오영진2)_02년제품별월재고계획(양식)" xfId="3568" xr:uid="{00000000-0005-0000-0000-00004A0C0000}"/>
    <cellStyle name="Ç¥ÁØ_laroux_3_3월3주(오영진2)_02년제품별월재고계획(양식)" xfId="3569" xr:uid="{00000000-0005-0000-0000-00004B0C0000}"/>
    <cellStyle name="C￥AØ_laroux_3_가입자 1Gr 3월 2째주" xfId="3570" xr:uid="{00000000-0005-0000-0000-00004C0C0000}"/>
    <cellStyle name="Ç¥ÁØ_laroux_3_가입자 1Gr 3월 2째주" xfId="3571" xr:uid="{00000000-0005-0000-0000-00004D0C0000}"/>
    <cellStyle name="C￥AØ_laroux_3_가입자 1Gr 3월 2째주_01년 하반기~02년 수주매출계획" xfId="3572" xr:uid="{00000000-0005-0000-0000-00004E0C0000}"/>
    <cellStyle name="Ç¥ÁØ_laroux_3_가입자 1Gr 3월 2째주_01년 하반기~02년 수주매출계획" xfId="3573" xr:uid="{00000000-0005-0000-0000-00004F0C0000}"/>
    <cellStyle name="C￥AØ_laroux_3_가입자 1Gr 3월 2째주_02년제품별월재고계획(양식)" xfId="3574" xr:uid="{00000000-0005-0000-0000-0000500C0000}"/>
    <cellStyle name="Ç¥ÁØ_laroux_3_가입자 1Gr 3월 2째주_02년제품별월재고계획(양식)" xfId="3575" xr:uid="{00000000-0005-0000-0000-0000510C0000}"/>
    <cellStyle name="C￥AØ_laroux_3월3주(오영진)" xfId="3576" xr:uid="{00000000-0005-0000-0000-0000520C0000}"/>
    <cellStyle name="Ç¥ÁØ_laroux_3월3주(오영진)" xfId="3577" xr:uid="{00000000-0005-0000-0000-0000530C0000}"/>
    <cellStyle name="C￥AØ_laroux_3월3주(오영진)_01년 하반기~02년 수주매출계획" xfId="3578" xr:uid="{00000000-0005-0000-0000-0000540C0000}"/>
    <cellStyle name="Ç¥ÁØ_laroux_3월3주(오영진)_01년 하반기~02년 수주매출계획" xfId="3579" xr:uid="{00000000-0005-0000-0000-0000550C0000}"/>
    <cellStyle name="C￥AØ_laroux_3월3주(오영진)_02년제품별월재고계획(양식)" xfId="3580" xr:uid="{00000000-0005-0000-0000-0000560C0000}"/>
    <cellStyle name="Ç¥ÁØ_laroux_3월3주(오영진)_02년제품별월재고계획(양식)" xfId="3581" xr:uid="{00000000-0005-0000-0000-0000570C0000}"/>
    <cellStyle name="C￥AØ_laroux_3월3주(오영진2)" xfId="3582" xr:uid="{00000000-0005-0000-0000-0000580C0000}"/>
    <cellStyle name="Ç¥ÁØ_laroux_3월3주(오영진2)" xfId="3583" xr:uid="{00000000-0005-0000-0000-0000590C0000}"/>
    <cellStyle name="C￥AØ_laroux_3월3주(오영진2)_01년 하반기~02년 수주매출계획" xfId="3584" xr:uid="{00000000-0005-0000-0000-00005A0C0000}"/>
    <cellStyle name="Ç¥ÁØ_laroux_3월3주(오영진2)_01년 하반기~02년 수주매출계획" xfId="3585" xr:uid="{00000000-0005-0000-0000-00005B0C0000}"/>
    <cellStyle name="C￥AØ_laroux_3월3주(오영진2)_02년제품별월재고계획(양식)" xfId="3586" xr:uid="{00000000-0005-0000-0000-00005C0C0000}"/>
    <cellStyle name="Ç¥ÁØ_laroux_3월3주(오영진2)_02년제품별월재고계획(양식)" xfId="3587" xr:uid="{00000000-0005-0000-0000-00005D0C0000}"/>
    <cellStyle name="C￥AØ_laroux_4" xfId="3588" xr:uid="{00000000-0005-0000-0000-00005E0C0000}"/>
    <cellStyle name="Ç¥ÁØ_laroux_4" xfId="3589" xr:uid="{00000000-0005-0000-0000-00005F0C0000}"/>
    <cellStyle name="C￥AØ_laroux_4_1  08 Q1 SCP_Carrier_20080509_Final" xfId="3590" xr:uid="{00000000-0005-0000-0000-0000600C0000}"/>
    <cellStyle name="Ç¥ÁØ_laroux_4_1  08 Q1 SCP_Carrier_20080509_Final" xfId="3591" xr:uid="{00000000-0005-0000-0000-0000610C0000}"/>
    <cellStyle name="C￥AØ_laroux_가입자 1Gr 3월 2째주" xfId="3592" xr:uid="{00000000-0005-0000-0000-0000620C0000}"/>
    <cellStyle name="Ç¥ÁØ_laroux_가입자 1Gr 3월 2째주" xfId="3593" xr:uid="{00000000-0005-0000-0000-0000630C0000}"/>
    <cellStyle name="C￥AØ_laroux_가입자 1Gr 3월 2째주_01년 하반기~02년 수주매출계획" xfId="3594" xr:uid="{00000000-0005-0000-0000-0000640C0000}"/>
    <cellStyle name="Ç¥ÁØ_laroux_가입자 1Gr 3월 2째주_01년 하반기~02년 수주매출계획" xfId="3595" xr:uid="{00000000-0005-0000-0000-0000650C0000}"/>
    <cellStyle name="C￥AØ_laroux_가입자 1Gr 3월 2째주_02년제품별월재고계획(양식)" xfId="3596" xr:uid="{00000000-0005-0000-0000-0000660C0000}"/>
    <cellStyle name="Ç¥ÁØ_laroux_가입자 1Gr 3월 2째주_02년제품별월재고계획(양식)" xfId="3597" xr:uid="{00000000-0005-0000-0000-0000670C0000}"/>
    <cellStyle name="Cabecera 1" xfId="3598" xr:uid="{00000000-0005-0000-0000-0000680C0000}"/>
    <cellStyle name="Cabecera 2" xfId="3599" xr:uid="{00000000-0005-0000-0000-0000690C0000}"/>
    <cellStyle name="Calc Currency (0)" xfId="107" xr:uid="{00000000-0005-0000-0000-00006A0C0000}"/>
    <cellStyle name="Calc Currency (2)" xfId="108" xr:uid="{00000000-0005-0000-0000-00006B0C0000}"/>
    <cellStyle name="Calc Percent (0)" xfId="109" xr:uid="{00000000-0005-0000-0000-00006C0C0000}"/>
    <cellStyle name="Calc Percent (1)" xfId="110" xr:uid="{00000000-0005-0000-0000-00006D0C0000}"/>
    <cellStyle name="Calc Percent (1) 2" xfId="3600" xr:uid="{00000000-0005-0000-0000-00006E0C0000}"/>
    <cellStyle name="Calc Percent (1) 2 2" xfId="3601" xr:uid="{00000000-0005-0000-0000-00006F0C0000}"/>
    <cellStyle name="Calc Percent (1) 2 3" xfId="3602" xr:uid="{00000000-0005-0000-0000-0000700C0000}"/>
    <cellStyle name="Calc Percent (1) 2_Vendor Min Model V3_dwy08232011fg" xfId="3603" xr:uid="{00000000-0005-0000-0000-0000710C0000}"/>
    <cellStyle name="Calc Percent (1) 3" xfId="3604" xr:uid="{00000000-0005-0000-0000-0000720C0000}"/>
    <cellStyle name="Calc Percent (1) 4" xfId="3605" xr:uid="{00000000-0005-0000-0000-0000730C0000}"/>
    <cellStyle name="Calc Percent (1) 5" xfId="5855" xr:uid="{00000000-0005-0000-0000-0000740C0000}"/>
    <cellStyle name="Calc Percent (1)_Vendor Min Model V3_dwy08232011fg" xfId="3606" xr:uid="{00000000-0005-0000-0000-0000750C0000}"/>
    <cellStyle name="Calc Percent (2)" xfId="111" xr:uid="{00000000-0005-0000-0000-0000760C0000}"/>
    <cellStyle name="Calc Percent (2) 2" xfId="3607" xr:uid="{00000000-0005-0000-0000-0000770C0000}"/>
    <cellStyle name="Calc Percent (2) 2 2" xfId="3608" xr:uid="{00000000-0005-0000-0000-0000780C0000}"/>
    <cellStyle name="Calc Percent (2) 2 3" xfId="3609" xr:uid="{00000000-0005-0000-0000-0000790C0000}"/>
    <cellStyle name="Calc Percent (2) 2_Vendor Min Model V3_dwy08232011fg" xfId="3610" xr:uid="{00000000-0005-0000-0000-00007A0C0000}"/>
    <cellStyle name="Calc Percent (2) 3" xfId="3611" xr:uid="{00000000-0005-0000-0000-00007B0C0000}"/>
    <cellStyle name="Calc Percent (2) 4" xfId="3612" xr:uid="{00000000-0005-0000-0000-00007C0C0000}"/>
    <cellStyle name="Calc Percent (2) 5" xfId="5856" xr:uid="{00000000-0005-0000-0000-00007D0C0000}"/>
    <cellStyle name="Calc Percent (2)_Vendor Min Model V3_dwy08232011fg" xfId="3613" xr:uid="{00000000-0005-0000-0000-00007E0C0000}"/>
    <cellStyle name="Calc Units (0)" xfId="112" xr:uid="{00000000-0005-0000-0000-00007F0C0000}"/>
    <cellStyle name="Calc Units (0) 2" xfId="5857" xr:uid="{00000000-0005-0000-0000-0000800C0000}"/>
    <cellStyle name="Calc Units (1)" xfId="113" xr:uid="{00000000-0005-0000-0000-0000810C0000}"/>
    <cellStyle name="Calc Units (2)" xfId="114" xr:uid="{00000000-0005-0000-0000-0000820C0000}"/>
    <cellStyle name="Calculation 2" xfId="115" xr:uid="{00000000-0005-0000-0000-0000830C0000}"/>
    <cellStyle name="Calculation 2 2" xfId="3614" xr:uid="{00000000-0005-0000-0000-0000840C0000}"/>
    <cellStyle name="Calculation 2 2 2" xfId="3615" xr:uid="{00000000-0005-0000-0000-0000850C0000}"/>
    <cellStyle name="Calculation 2 3" xfId="3616" xr:uid="{00000000-0005-0000-0000-0000860C0000}"/>
    <cellStyle name="Calculation 2 4" xfId="5858" xr:uid="{00000000-0005-0000-0000-0000870C0000}"/>
    <cellStyle name="Calculation 2 5" xfId="6533" xr:uid="{00000000-0005-0000-0000-0000880C0000}"/>
    <cellStyle name="Calculation 3" xfId="3617" xr:uid="{00000000-0005-0000-0000-0000890C0000}"/>
    <cellStyle name="Calculation 4" xfId="3618" xr:uid="{00000000-0005-0000-0000-00008A0C0000}"/>
    <cellStyle name="Calculation 4 2" xfId="3619" xr:uid="{00000000-0005-0000-0000-00008B0C0000}"/>
    <cellStyle name="Calculation 5" xfId="3620" xr:uid="{00000000-0005-0000-0000-00008C0C0000}"/>
    <cellStyle name="Calculation 6" xfId="3621" xr:uid="{00000000-0005-0000-0000-00008D0C0000}"/>
    <cellStyle name="Catalog Body" xfId="3622" xr:uid="{00000000-0005-0000-0000-00008E0C0000}"/>
    <cellStyle name="category" xfId="116" xr:uid="{00000000-0005-0000-0000-00008F0C0000}"/>
    <cellStyle name="category 2" xfId="5859" xr:uid="{00000000-0005-0000-0000-0000900C0000}"/>
    <cellStyle name="center_across" xfId="3623" xr:uid="{00000000-0005-0000-0000-0000910C0000}"/>
    <cellStyle name="Check Cell 2" xfId="117" xr:uid="{00000000-0005-0000-0000-0000920C0000}"/>
    <cellStyle name="Check Cell 2 2" xfId="5860" xr:uid="{00000000-0005-0000-0000-0000930C0000}"/>
    <cellStyle name="Check Cell 3" xfId="3624" xr:uid="{00000000-0005-0000-0000-0000940C0000}"/>
    <cellStyle name="Check Cell 4" xfId="3625" xr:uid="{00000000-0005-0000-0000-0000950C0000}"/>
    <cellStyle name="Check Cell 5" xfId="3626" xr:uid="{00000000-0005-0000-0000-0000960C0000}"/>
    <cellStyle name="Check Cell 6" xfId="3627" xr:uid="{00000000-0005-0000-0000-0000970C0000}"/>
    <cellStyle name="Checksum" xfId="3628" xr:uid="{00000000-0005-0000-0000-0000980C0000}"/>
    <cellStyle name="CO≫e" xfId="3629" xr:uid="{00000000-0005-0000-0000-0000990C0000}"/>
    <cellStyle name="Co⑭簟ဃĀ̀" xfId="3630" xr:uid="{00000000-0005-0000-0000-00009A0C0000}"/>
    <cellStyle name="Colore 5" xfId="2" builtinId="45"/>
    <cellStyle name="Colour" xfId="3631" xr:uid="{00000000-0005-0000-0000-00009C0C0000}"/>
    <cellStyle name="Column Heading" xfId="3632" xr:uid="{00000000-0005-0000-0000-00009D0C0000}"/>
    <cellStyle name="Column Heading (No Wrap)" xfId="3633" xr:uid="{00000000-0005-0000-0000-00009E0C0000}"/>
    <cellStyle name="Column label" xfId="3634" xr:uid="{00000000-0005-0000-0000-00009F0C0000}"/>
    <cellStyle name="Column label (left aligned)" xfId="3635" xr:uid="{00000000-0005-0000-0000-0000A00C0000}"/>
    <cellStyle name="Column label (no wrap)" xfId="3636" xr:uid="{00000000-0005-0000-0000-0000A10C0000}"/>
    <cellStyle name="Column label (not bold)" xfId="3637" xr:uid="{00000000-0005-0000-0000-0000A20C0000}"/>
    <cellStyle name="Column Total" xfId="3638" xr:uid="{00000000-0005-0000-0000-0000A30C0000}"/>
    <cellStyle name="Comma  - Style1" xfId="3639" xr:uid="{00000000-0005-0000-0000-0000A40C0000}"/>
    <cellStyle name="Comma  - Style2" xfId="3640" xr:uid="{00000000-0005-0000-0000-0000A50C0000}"/>
    <cellStyle name="Comma  - Style3" xfId="3641" xr:uid="{00000000-0005-0000-0000-0000A60C0000}"/>
    <cellStyle name="Comma  - Style4" xfId="3642" xr:uid="{00000000-0005-0000-0000-0000A70C0000}"/>
    <cellStyle name="Comma  - Style5" xfId="3643" xr:uid="{00000000-0005-0000-0000-0000A80C0000}"/>
    <cellStyle name="Comma  - Style6" xfId="3644" xr:uid="{00000000-0005-0000-0000-0000A90C0000}"/>
    <cellStyle name="Comma  - Style7" xfId="3645" xr:uid="{00000000-0005-0000-0000-0000AA0C0000}"/>
    <cellStyle name="Comma  - Style8" xfId="3646" xr:uid="{00000000-0005-0000-0000-0000AB0C0000}"/>
    <cellStyle name="Comma [0] 2" xfId="3647" xr:uid="{00000000-0005-0000-0000-0000AC0C0000}"/>
    <cellStyle name="Comma [0] 3" xfId="3648" xr:uid="{00000000-0005-0000-0000-0000AD0C0000}"/>
    <cellStyle name="Comma [00]" xfId="118" xr:uid="{00000000-0005-0000-0000-0000AE0C0000}"/>
    <cellStyle name="Comma [00] 2" xfId="5861" xr:uid="{00000000-0005-0000-0000-0000AF0C0000}"/>
    <cellStyle name="Comma 10" xfId="3649" xr:uid="{00000000-0005-0000-0000-0000B00C0000}"/>
    <cellStyle name="Comma 11" xfId="3650" xr:uid="{00000000-0005-0000-0000-0000B10C0000}"/>
    <cellStyle name="Comma 12" xfId="3651" xr:uid="{00000000-0005-0000-0000-0000B20C0000}"/>
    <cellStyle name="Comma 13" xfId="3652" xr:uid="{00000000-0005-0000-0000-0000B30C0000}"/>
    <cellStyle name="Comma 14" xfId="3653" xr:uid="{00000000-0005-0000-0000-0000B40C0000}"/>
    <cellStyle name="Comma 15" xfId="3654" xr:uid="{00000000-0005-0000-0000-0000B50C0000}"/>
    <cellStyle name="Comma 16" xfId="3655" xr:uid="{00000000-0005-0000-0000-0000B60C0000}"/>
    <cellStyle name="Comma 17" xfId="3656" xr:uid="{00000000-0005-0000-0000-0000B70C0000}"/>
    <cellStyle name="Comma 18" xfId="3657" xr:uid="{00000000-0005-0000-0000-0000B80C0000}"/>
    <cellStyle name="Comma 19" xfId="3658" xr:uid="{00000000-0005-0000-0000-0000B90C0000}"/>
    <cellStyle name="Comma 2" xfId="119" xr:uid="{00000000-0005-0000-0000-0000BA0C0000}"/>
    <cellStyle name="Comma 2 10" xfId="3659" xr:uid="{00000000-0005-0000-0000-0000BB0C0000}"/>
    <cellStyle name="Comma 2 10 2" xfId="3660" xr:uid="{00000000-0005-0000-0000-0000BC0C0000}"/>
    <cellStyle name="Comma 2 2" xfId="120" xr:uid="{00000000-0005-0000-0000-0000BD0C0000}"/>
    <cellStyle name="Comma 2 2 2" xfId="121" xr:uid="{00000000-0005-0000-0000-0000BE0C0000}"/>
    <cellStyle name="Comma 2 2 2 2" xfId="3661" xr:uid="{00000000-0005-0000-0000-0000BF0C0000}"/>
    <cellStyle name="Comma 2 2 2 3" xfId="3662" xr:uid="{00000000-0005-0000-0000-0000C00C0000}"/>
    <cellStyle name="Comma 2 2 3" xfId="3663" xr:uid="{00000000-0005-0000-0000-0000C10C0000}"/>
    <cellStyle name="Comma 2 2 4" xfId="3664" xr:uid="{00000000-0005-0000-0000-0000C20C0000}"/>
    <cellStyle name="Comma 2 3" xfId="122" xr:uid="{00000000-0005-0000-0000-0000C30C0000}"/>
    <cellStyle name="Comma 2 3 2" xfId="3665" xr:uid="{00000000-0005-0000-0000-0000C40C0000}"/>
    <cellStyle name="Comma 2 3 2 2" xfId="3666" xr:uid="{00000000-0005-0000-0000-0000C50C0000}"/>
    <cellStyle name="Comma 2 3 2 3" xfId="3667" xr:uid="{00000000-0005-0000-0000-0000C60C0000}"/>
    <cellStyle name="Comma 2 3 3" xfId="3668" xr:uid="{00000000-0005-0000-0000-0000C70C0000}"/>
    <cellStyle name="Comma 2 3 4" xfId="3669" xr:uid="{00000000-0005-0000-0000-0000C80C0000}"/>
    <cellStyle name="Comma 2 4" xfId="123" xr:uid="{00000000-0005-0000-0000-0000C90C0000}"/>
    <cellStyle name="Comma 2 4 2" xfId="3670" xr:uid="{00000000-0005-0000-0000-0000CA0C0000}"/>
    <cellStyle name="Comma 2 4 2 2" xfId="3671" xr:uid="{00000000-0005-0000-0000-0000CB0C0000}"/>
    <cellStyle name="Comma 2 4 2 3" xfId="3672" xr:uid="{00000000-0005-0000-0000-0000CC0C0000}"/>
    <cellStyle name="Comma 2 4 3" xfId="3673" xr:uid="{00000000-0005-0000-0000-0000CD0C0000}"/>
    <cellStyle name="Comma 2 4 4" xfId="3674" xr:uid="{00000000-0005-0000-0000-0000CE0C0000}"/>
    <cellStyle name="Comma 2 5" xfId="124" xr:uid="{00000000-0005-0000-0000-0000CF0C0000}"/>
    <cellStyle name="Comma 2 5 2" xfId="3675" xr:uid="{00000000-0005-0000-0000-0000D00C0000}"/>
    <cellStyle name="Comma 2 5 2 2" xfId="3676" xr:uid="{00000000-0005-0000-0000-0000D10C0000}"/>
    <cellStyle name="Comma 2 5 2 3" xfId="3677" xr:uid="{00000000-0005-0000-0000-0000D20C0000}"/>
    <cellStyle name="Comma 2 5 3" xfId="3678" xr:uid="{00000000-0005-0000-0000-0000D30C0000}"/>
    <cellStyle name="Comma 2 5 4" xfId="3679" xr:uid="{00000000-0005-0000-0000-0000D40C0000}"/>
    <cellStyle name="Comma 2 6" xfId="125" xr:uid="{00000000-0005-0000-0000-0000D50C0000}"/>
    <cellStyle name="Comma 2 6 2" xfId="3680" xr:uid="{00000000-0005-0000-0000-0000D60C0000}"/>
    <cellStyle name="Comma 2 6 3" xfId="3681" xr:uid="{00000000-0005-0000-0000-0000D70C0000}"/>
    <cellStyle name="Comma 2 7" xfId="3682" xr:uid="{00000000-0005-0000-0000-0000D80C0000}"/>
    <cellStyle name="Comma 2 7 2" xfId="5862" xr:uid="{00000000-0005-0000-0000-0000D90C0000}"/>
    <cellStyle name="Comma 2 8" xfId="3683" xr:uid="{00000000-0005-0000-0000-0000DA0C0000}"/>
    <cellStyle name="Comma 2 9" xfId="3684" xr:uid="{00000000-0005-0000-0000-0000DB0C0000}"/>
    <cellStyle name="Comma 2 9 2" xfId="3685" xr:uid="{00000000-0005-0000-0000-0000DC0C0000}"/>
    <cellStyle name="Comma 2_MPBP" xfId="126" xr:uid="{00000000-0005-0000-0000-0000DD0C0000}"/>
    <cellStyle name="Comma 20" xfId="3686" xr:uid="{00000000-0005-0000-0000-0000DE0C0000}"/>
    <cellStyle name="Comma 21" xfId="3687" xr:uid="{00000000-0005-0000-0000-0000DF0C0000}"/>
    <cellStyle name="Comma 22" xfId="3688" xr:uid="{00000000-0005-0000-0000-0000E00C0000}"/>
    <cellStyle name="Comma 23" xfId="3689" xr:uid="{00000000-0005-0000-0000-0000E10C0000}"/>
    <cellStyle name="Comma 24" xfId="3690" xr:uid="{00000000-0005-0000-0000-0000E20C0000}"/>
    <cellStyle name="Comma 25" xfId="3691" xr:uid="{00000000-0005-0000-0000-0000E30C0000}"/>
    <cellStyle name="Comma 26" xfId="3692" xr:uid="{00000000-0005-0000-0000-0000E40C0000}"/>
    <cellStyle name="Comma 27" xfId="3693" xr:uid="{00000000-0005-0000-0000-0000E50C0000}"/>
    <cellStyle name="Comma 28" xfId="3694" xr:uid="{00000000-0005-0000-0000-0000E60C0000}"/>
    <cellStyle name="Comma 29" xfId="3695" xr:uid="{00000000-0005-0000-0000-0000E70C0000}"/>
    <cellStyle name="Comma 3" xfId="127" xr:uid="{00000000-0005-0000-0000-0000E80C0000}"/>
    <cellStyle name="Comma 3 2" xfId="128" xr:uid="{00000000-0005-0000-0000-0000E90C0000}"/>
    <cellStyle name="Comma 3 2 2" xfId="3696" xr:uid="{00000000-0005-0000-0000-0000EA0C0000}"/>
    <cellStyle name="Comma 3 2 2 2" xfId="3697" xr:uid="{00000000-0005-0000-0000-0000EB0C0000}"/>
    <cellStyle name="Comma 3 2 2 3" xfId="3698" xr:uid="{00000000-0005-0000-0000-0000EC0C0000}"/>
    <cellStyle name="Comma 3 2 3" xfId="3699" xr:uid="{00000000-0005-0000-0000-0000ED0C0000}"/>
    <cellStyle name="Comma 3 2 4" xfId="3700" xr:uid="{00000000-0005-0000-0000-0000EE0C0000}"/>
    <cellStyle name="Comma 3 3" xfId="129" xr:uid="{00000000-0005-0000-0000-0000EF0C0000}"/>
    <cellStyle name="Comma 3 3 2" xfId="3701" xr:uid="{00000000-0005-0000-0000-0000F00C0000}"/>
    <cellStyle name="Comma 3 3 2 2" xfId="3702" xr:uid="{00000000-0005-0000-0000-0000F10C0000}"/>
    <cellStyle name="Comma 3 3 2 3" xfId="3703" xr:uid="{00000000-0005-0000-0000-0000F20C0000}"/>
    <cellStyle name="Comma 3 3 3" xfId="3704" xr:uid="{00000000-0005-0000-0000-0000F30C0000}"/>
    <cellStyle name="Comma 3 3 4" xfId="3705" xr:uid="{00000000-0005-0000-0000-0000F40C0000}"/>
    <cellStyle name="Comma 3 4" xfId="130" xr:uid="{00000000-0005-0000-0000-0000F50C0000}"/>
    <cellStyle name="Comma 3 4 2" xfId="3706" xr:uid="{00000000-0005-0000-0000-0000F60C0000}"/>
    <cellStyle name="Comma 3 4 2 2" xfId="3707" xr:uid="{00000000-0005-0000-0000-0000F70C0000}"/>
    <cellStyle name="Comma 3 4 2 3" xfId="3708" xr:uid="{00000000-0005-0000-0000-0000F80C0000}"/>
    <cellStyle name="Comma 3 4 3" xfId="3709" xr:uid="{00000000-0005-0000-0000-0000F90C0000}"/>
    <cellStyle name="Comma 3 4 4" xfId="3710" xr:uid="{00000000-0005-0000-0000-0000FA0C0000}"/>
    <cellStyle name="Comma 3 5" xfId="131" xr:uid="{00000000-0005-0000-0000-0000FB0C0000}"/>
    <cellStyle name="Comma 3 5 2" xfId="3711" xr:uid="{00000000-0005-0000-0000-0000FC0C0000}"/>
    <cellStyle name="Comma 3 5 2 2" xfId="3712" xr:uid="{00000000-0005-0000-0000-0000FD0C0000}"/>
    <cellStyle name="Comma 3 5 2 3" xfId="3713" xr:uid="{00000000-0005-0000-0000-0000FE0C0000}"/>
    <cellStyle name="Comma 3 5 3" xfId="3714" xr:uid="{00000000-0005-0000-0000-0000FF0C0000}"/>
    <cellStyle name="Comma 3 5 4" xfId="3715" xr:uid="{00000000-0005-0000-0000-0000000D0000}"/>
    <cellStyle name="Comma 3 6" xfId="132" xr:uid="{00000000-0005-0000-0000-0000010D0000}"/>
    <cellStyle name="Comma 3 6 2" xfId="3716" xr:uid="{00000000-0005-0000-0000-0000020D0000}"/>
    <cellStyle name="Comma 3 6 3" xfId="3717" xr:uid="{00000000-0005-0000-0000-0000030D0000}"/>
    <cellStyle name="Comma 3 7" xfId="3718" xr:uid="{00000000-0005-0000-0000-0000040D0000}"/>
    <cellStyle name="Comma 3 7 2" xfId="5863" xr:uid="{00000000-0005-0000-0000-0000050D0000}"/>
    <cellStyle name="Comma 3 8" xfId="3719" xr:uid="{00000000-0005-0000-0000-0000060D0000}"/>
    <cellStyle name="Comma 3_MPBP" xfId="133" xr:uid="{00000000-0005-0000-0000-0000070D0000}"/>
    <cellStyle name="Comma 30" xfId="3720" xr:uid="{00000000-0005-0000-0000-0000080D0000}"/>
    <cellStyle name="Comma 31" xfId="3721" xr:uid="{00000000-0005-0000-0000-0000090D0000}"/>
    <cellStyle name="Comma 32" xfId="3722" xr:uid="{00000000-0005-0000-0000-00000A0D0000}"/>
    <cellStyle name="Comma 33" xfId="3723" xr:uid="{00000000-0005-0000-0000-00000B0D0000}"/>
    <cellStyle name="Comma 34" xfId="3724" xr:uid="{00000000-0005-0000-0000-00000C0D0000}"/>
    <cellStyle name="Comma 35" xfId="3725" xr:uid="{00000000-0005-0000-0000-00000D0D0000}"/>
    <cellStyle name="Comma 36" xfId="3726" xr:uid="{00000000-0005-0000-0000-00000E0D0000}"/>
    <cellStyle name="Comma 37" xfId="3727" xr:uid="{00000000-0005-0000-0000-00000F0D0000}"/>
    <cellStyle name="Comma 38" xfId="3728" xr:uid="{00000000-0005-0000-0000-0000100D0000}"/>
    <cellStyle name="Comma 39" xfId="3729" xr:uid="{00000000-0005-0000-0000-0000110D0000}"/>
    <cellStyle name="Comma 39 2" xfId="3730" xr:uid="{00000000-0005-0000-0000-0000120D0000}"/>
    <cellStyle name="Comma 4" xfId="134" xr:uid="{00000000-0005-0000-0000-0000130D0000}"/>
    <cellStyle name="Comma 4 2" xfId="135" xr:uid="{00000000-0005-0000-0000-0000140D0000}"/>
    <cellStyle name="Comma 4 2 2" xfId="5864" xr:uid="{00000000-0005-0000-0000-0000150D0000}"/>
    <cellStyle name="Comma 4 3" xfId="5865" xr:uid="{00000000-0005-0000-0000-0000160D0000}"/>
    <cellStyle name="Comma 40" xfId="3731" xr:uid="{00000000-0005-0000-0000-0000170D0000}"/>
    <cellStyle name="Comma 40 2" xfId="3732" xr:uid="{00000000-0005-0000-0000-0000180D0000}"/>
    <cellStyle name="Comma 41" xfId="3733" xr:uid="{00000000-0005-0000-0000-0000190D0000}"/>
    <cellStyle name="Comma 41 2" xfId="3734" xr:uid="{00000000-0005-0000-0000-00001A0D0000}"/>
    <cellStyle name="Comma 42" xfId="3735" xr:uid="{00000000-0005-0000-0000-00001B0D0000}"/>
    <cellStyle name="Comma 42 2" xfId="3736" xr:uid="{00000000-0005-0000-0000-00001C0D0000}"/>
    <cellStyle name="Comma 43" xfId="3737" xr:uid="{00000000-0005-0000-0000-00001D0D0000}"/>
    <cellStyle name="Comma 43 2" xfId="3738" xr:uid="{00000000-0005-0000-0000-00001E0D0000}"/>
    <cellStyle name="Comma 44" xfId="3739" xr:uid="{00000000-0005-0000-0000-00001F0D0000}"/>
    <cellStyle name="Comma 45" xfId="3740" xr:uid="{00000000-0005-0000-0000-0000200D0000}"/>
    <cellStyle name="Comma 46" xfId="3741" xr:uid="{00000000-0005-0000-0000-0000210D0000}"/>
    <cellStyle name="Comma 47" xfId="3742" xr:uid="{00000000-0005-0000-0000-0000220D0000}"/>
    <cellStyle name="Comma 48" xfId="3743" xr:uid="{00000000-0005-0000-0000-0000230D0000}"/>
    <cellStyle name="Comma 49" xfId="3744" xr:uid="{00000000-0005-0000-0000-0000240D0000}"/>
    <cellStyle name="Comma 5" xfId="3745" xr:uid="{00000000-0005-0000-0000-0000250D0000}"/>
    <cellStyle name="Comma 5 2" xfId="3746" xr:uid="{00000000-0005-0000-0000-0000260D0000}"/>
    <cellStyle name="Comma 50" xfId="3747" xr:uid="{00000000-0005-0000-0000-0000270D0000}"/>
    <cellStyle name="Comma 51" xfId="3748" xr:uid="{00000000-0005-0000-0000-0000280D0000}"/>
    <cellStyle name="Comma 52" xfId="3749" xr:uid="{00000000-0005-0000-0000-0000290D0000}"/>
    <cellStyle name="Comma 53" xfId="3750" xr:uid="{00000000-0005-0000-0000-00002A0D0000}"/>
    <cellStyle name="Comma 54" xfId="3751" xr:uid="{00000000-0005-0000-0000-00002B0D0000}"/>
    <cellStyle name="Comma 55" xfId="3752" xr:uid="{00000000-0005-0000-0000-00002C0D0000}"/>
    <cellStyle name="Comma 56" xfId="3753" xr:uid="{00000000-0005-0000-0000-00002D0D0000}"/>
    <cellStyle name="Comma 57" xfId="3754" xr:uid="{00000000-0005-0000-0000-00002E0D0000}"/>
    <cellStyle name="Comma 58" xfId="5866" xr:uid="{00000000-0005-0000-0000-00002F0D0000}"/>
    <cellStyle name="Comma 59" xfId="5867" xr:uid="{00000000-0005-0000-0000-0000300D0000}"/>
    <cellStyle name="Comma 6" xfId="3755" xr:uid="{00000000-0005-0000-0000-0000310D0000}"/>
    <cellStyle name="Comma 60" xfId="5868" xr:uid="{00000000-0005-0000-0000-0000320D0000}"/>
    <cellStyle name="Comma 61" xfId="5869" xr:uid="{00000000-0005-0000-0000-0000330D0000}"/>
    <cellStyle name="Comma 62" xfId="5870" xr:uid="{00000000-0005-0000-0000-0000340D0000}"/>
    <cellStyle name="Comma 63" xfId="5871" xr:uid="{00000000-0005-0000-0000-0000350D0000}"/>
    <cellStyle name="Comma 64" xfId="5872" xr:uid="{00000000-0005-0000-0000-0000360D0000}"/>
    <cellStyle name="Comma 65" xfId="5873" xr:uid="{00000000-0005-0000-0000-0000370D0000}"/>
    <cellStyle name="Comma 66" xfId="5874" xr:uid="{00000000-0005-0000-0000-0000380D0000}"/>
    <cellStyle name="Comma 67" xfId="5875" xr:uid="{00000000-0005-0000-0000-0000390D0000}"/>
    <cellStyle name="Comma 68" xfId="5876" xr:uid="{00000000-0005-0000-0000-00003A0D0000}"/>
    <cellStyle name="Comma 69" xfId="5877" xr:uid="{00000000-0005-0000-0000-00003B0D0000}"/>
    <cellStyle name="Comma 7" xfId="3756" xr:uid="{00000000-0005-0000-0000-00003C0D0000}"/>
    <cellStyle name="Comma 70" xfId="5878" xr:uid="{00000000-0005-0000-0000-00003D0D0000}"/>
    <cellStyle name="Comma 71" xfId="5879" xr:uid="{00000000-0005-0000-0000-00003E0D0000}"/>
    <cellStyle name="Comma 72" xfId="5880" xr:uid="{00000000-0005-0000-0000-00003F0D0000}"/>
    <cellStyle name="Comma 73" xfId="5881" xr:uid="{00000000-0005-0000-0000-0000400D0000}"/>
    <cellStyle name="Comma 74" xfId="5882" xr:uid="{00000000-0005-0000-0000-0000410D0000}"/>
    <cellStyle name="Comma 75" xfId="5883" xr:uid="{00000000-0005-0000-0000-0000420D0000}"/>
    <cellStyle name="Comma 76" xfId="5884" xr:uid="{00000000-0005-0000-0000-0000430D0000}"/>
    <cellStyle name="Comma 77" xfId="5885" xr:uid="{00000000-0005-0000-0000-0000440D0000}"/>
    <cellStyle name="Comma 78" xfId="5886" xr:uid="{00000000-0005-0000-0000-0000450D0000}"/>
    <cellStyle name="Comma 79" xfId="5887" xr:uid="{00000000-0005-0000-0000-0000460D0000}"/>
    <cellStyle name="Comma 8" xfId="3757" xr:uid="{00000000-0005-0000-0000-0000470D0000}"/>
    <cellStyle name="Comma 80" xfId="5888" xr:uid="{00000000-0005-0000-0000-0000480D0000}"/>
    <cellStyle name="Comma 81" xfId="5889" xr:uid="{00000000-0005-0000-0000-0000490D0000}"/>
    <cellStyle name="Comma 82" xfId="5890" xr:uid="{00000000-0005-0000-0000-00004A0D0000}"/>
    <cellStyle name="Comma 83" xfId="5891" xr:uid="{00000000-0005-0000-0000-00004B0D0000}"/>
    <cellStyle name="Comma 84" xfId="5892" xr:uid="{00000000-0005-0000-0000-00004C0D0000}"/>
    <cellStyle name="Comma 85" xfId="5893" xr:uid="{00000000-0005-0000-0000-00004D0D0000}"/>
    <cellStyle name="Comma 86" xfId="5894" xr:uid="{00000000-0005-0000-0000-00004E0D0000}"/>
    <cellStyle name="Comma 87" xfId="5895" xr:uid="{00000000-0005-0000-0000-00004F0D0000}"/>
    <cellStyle name="Comma 88" xfId="5896" xr:uid="{00000000-0005-0000-0000-0000500D0000}"/>
    <cellStyle name="Comma 9" xfId="3758" xr:uid="{00000000-0005-0000-0000-0000510D0000}"/>
    <cellStyle name="comma zerodec" xfId="3759" xr:uid="{00000000-0005-0000-0000-0000520D0000}"/>
    <cellStyle name="Comma0" xfId="136" xr:uid="{00000000-0005-0000-0000-0000530D0000}"/>
    <cellStyle name="Comma0 - Modelo1" xfId="3760" xr:uid="{00000000-0005-0000-0000-0000540D0000}"/>
    <cellStyle name="Comma0 - Style1" xfId="3761" xr:uid="{00000000-0005-0000-0000-0000550D0000}"/>
    <cellStyle name="Comma1 - Modelo2" xfId="3762" xr:uid="{00000000-0005-0000-0000-0000560D0000}"/>
    <cellStyle name="Comma1 - Style2" xfId="3763" xr:uid="{00000000-0005-0000-0000-0000570D0000}"/>
    <cellStyle name="competitor" xfId="3764" xr:uid="{00000000-0005-0000-0000-0000580D0000}"/>
    <cellStyle name="Confidential" xfId="3765" xr:uid="{00000000-0005-0000-0000-0000590D0000}"/>
    <cellStyle name="Copied" xfId="137" xr:uid="{00000000-0005-0000-0000-00005A0D0000}"/>
    <cellStyle name="Copied 2" xfId="5897" xr:uid="{00000000-0005-0000-0000-00005B0D0000}"/>
    <cellStyle name="Currency (2dp)" xfId="3766" xr:uid="{00000000-0005-0000-0000-00005C0D0000}"/>
    <cellStyle name="Currency (Yen)" xfId="3767" xr:uid="{00000000-0005-0000-0000-00005D0D0000}"/>
    <cellStyle name="Currency [0] _Feuil1" xfId="3768" xr:uid="{00000000-0005-0000-0000-00005E0D0000}"/>
    <cellStyle name="Currency [0] 2" xfId="5898" xr:uid="{00000000-0005-0000-0000-00005F0D0000}"/>
    <cellStyle name="Currency [0] K" xfId="3769" xr:uid="{00000000-0005-0000-0000-0000600D0000}"/>
    <cellStyle name="Currency [00]" xfId="138" xr:uid="{00000000-0005-0000-0000-0000610D0000}"/>
    <cellStyle name="Currency 10" xfId="139" xr:uid="{00000000-0005-0000-0000-0000620D0000}"/>
    <cellStyle name="Currency 10 2" xfId="5899" xr:uid="{00000000-0005-0000-0000-0000630D0000}"/>
    <cellStyle name="Currency 11" xfId="140" xr:uid="{00000000-0005-0000-0000-0000640D0000}"/>
    <cellStyle name="Currency 11 2" xfId="5900" xr:uid="{00000000-0005-0000-0000-0000650D0000}"/>
    <cellStyle name="Currency 12" xfId="141" xr:uid="{00000000-0005-0000-0000-0000660D0000}"/>
    <cellStyle name="Currency 12 2" xfId="5901" xr:uid="{00000000-0005-0000-0000-0000670D0000}"/>
    <cellStyle name="Currency 13" xfId="142" xr:uid="{00000000-0005-0000-0000-0000680D0000}"/>
    <cellStyle name="Currency 13 2" xfId="3770" xr:uid="{00000000-0005-0000-0000-0000690D0000}"/>
    <cellStyle name="Currency 13 3" xfId="5902" xr:uid="{00000000-0005-0000-0000-00006A0D0000}"/>
    <cellStyle name="Currency 14" xfId="143" xr:uid="{00000000-0005-0000-0000-00006B0D0000}"/>
    <cellStyle name="Currency 14 2" xfId="5903" xr:uid="{00000000-0005-0000-0000-00006C0D0000}"/>
    <cellStyle name="Currency 15" xfId="144" xr:uid="{00000000-0005-0000-0000-00006D0D0000}"/>
    <cellStyle name="Currency 15 2" xfId="5904" xr:uid="{00000000-0005-0000-0000-00006E0D0000}"/>
    <cellStyle name="Currency 16" xfId="145" xr:uid="{00000000-0005-0000-0000-00006F0D0000}"/>
    <cellStyle name="Currency 16 2" xfId="5905" xr:uid="{00000000-0005-0000-0000-0000700D0000}"/>
    <cellStyle name="Currency 17" xfId="146" xr:uid="{00000000-0005-0000-0000-0000710D0000}"/>
    <cellStyle name="Currency 17 2" xfId="5906" xr:uid="{00000000-0005-0000-0000-0000720D0000}"/>
    <cellStyle name="Currency 18" xfId="147" xr:uid="{00000000-0005-0000-0000-0000730D0000}"/>
    <cellStyle name="Currency 18 2" xfId="5907" xr:uid="{00000000-0005-0000-0000-0000740D0000}"/>
    <cellStyle name="Currency 19" xfId="148" xr:uid="{00000000-0005-0000-0000-0000750D0000}"/>
    <cellStyle name="Currency 19 2" xfId="5908" xr:uid="{00000000-0005-0000-0000-0000760D0000}"/>
    <cellStyle name="Currency 2" xfId="149" xr:uid="{00000000-0005-0000-0000-0000770D0000}"/>
    <cellStyle name="Currency 2 2" xfId="150" xr:uid="{00000000-0005-0000-0000-0000780D0000}"/>
    <cellStyle name="Currency 2 2 2" xfId="3771" xr:uid="{00000000-0005-0000-0000-0000790D0000}"/>
    <cellStyle name="Currency 2 2 3" xfId="3772" xr:uid="{00000000-0005-0000-0000-00007A0D0000}"/>
    <cellStyle name="Currency 2 2 4" xfId="5909" xr:uid="{00000000-0005-0000-0000-00007B0D0000}"/>
    <cellStyle name="Currency 2 3" xfId="151" xr:uid="{00000000-0005-0000-0000-00007C0D0000}"/>
    <cellStyle name="Currency 2 4" xfId="152" xr:uid="{00000000-0005-0000-0000-00007D0D0000}"/>
    <cellStyle name="Currency 2 4 2" xfId="5910" xr:uid="{00000000-0005-0000-0000-00007E0D0000}"/>
    <cellStyle name="Currency 2 5" xfId="5911" xr:uid="{00000000-0005-0000-0000-00007F0D0000}"/>
    <cellStyle name="Currency 2 5 2" xfId="5912" xr:uid="{00000000-0005-0000-0000-0000800D0000}"/>
    <cellStyle name="Currency 2 6" xfId="5913" xr:uid="{00000000-0005-0000-0000-0000810D0000}"/>
    <cellStyle name="Currency 20" xfId="153" xr:uid="{00000000-0005-0000-0000-0000820D0000}"/>
    <cellStyle name="Currency 20 2" xfId="5914" xr:uid="{00000000-0005-0000-0000-0000830D0000}"/>
    <cellStyle name="Currency 21" xfId="154" xr:uid="{00000000-0005-0000-0000-0000840D0000}"/>
    <cellStyle name="Currency 21 2" xfId="5915" xr:uid="{00000000-0005-0000-0000-0000850D0000}"/>
    <cellStyle name="Currency 22" xfId="155" xr:uid="{00000000-0005-0000-0000-0000860D0000}"/>
    <cellStyle name="Currency 22 2" xfId="5916" xr:uid="{00000000-0005-0000-0000-0000870D0000}"/>
    <cellStyle name="Currency 23" xfId="156" xr:uid="{00000000-0005-0000-0000-0000880D0000}"/>
    <cellStyle name="Currency 23 2" xfId="5917" xr:uid="{00000000-0005-0000-0000-0000890D0000}"/>
    <cellStyle name="Currency 24" xfId="157" xr:uid="{00000000-0005-0000-0000-00008A0D0000}"/>
    <cellStyle name="Currency 24 2" xfId="5918" xr:uid="{00000000-0005-0000-0000-00008B0D0000}"/>
    <cellStyle name="Currency 25" xfId="158" xr:uid="{00000000-0005-0000-0000-00008C0D0000}"/>
    <cellStyle name="Currency 25 2" xfId="5919" xr:uid="{00000000-0005-0000-0000-00008D0D0000}"/>
    <cellStyle name="Currency 26" xfId="159" xr:uid="{00000000-0005-0000-0000-00008E0D0000}"/>
    <cellStyle name="Currency 26 2" xfId="5920" xr:uid="{00000000-0005-0000-0000-00008F0D0000}"/>
    <cellStyle name="Currency 27" xfId="160" xr:uid="{00000000-0005-0000-0000-0000900D0000}"/>
    <cellStyle name="Currency 27 2" xfId="5921" xr:uid="{00000000-0005-0000-0000-0000910D0000}"/>
    <cellStyle name="Currency 28" xfId="161" xr:uid="{00000000-0005-0000-0000-0000920D0000}"/>
    <cellStyle name="Currency 28 2" xfId="5922" xr:uid="{00000000-0005-0000-0000-0000930D0000}"/>
    <cellStyle name="Currency 29" xfId="162" xr:uid="{00000000-0005-0000-0000-0000940D0000}"/>
    <cellStyle name="Currency 29 2" xfId="5923" xr:uid="{00000000-0005-0000-0000-0000950D0000}"/>
    <cellStyle name="Currency 3" xfId="163" xr:uid="{00000000-0005-0000-0000-0000960D0000}"/>
    <cellStyle name="Currency 3 2" xfId="164" xr:uid="{00000000-0005-0000-0000-0000970D0000}"/>
    <cellStyle name="Currency 3 2 2" xfId="3773" xr:uid="{00000000-0005-0000-0000-0000980D0000}"/>
    <cellStyle name="Currency 3 2 3" xfId="3774" xr:uid="{00000000-0005-0000-0000-0000990D0000}"/>
    <cellStyle name="Currency 3 3" xfId="3775" xr:uid="{00000000-0005-0000-0000-00009A0D0000}"/>
    <cellStyle name="Currency 3 3 2" xfId="5924" xr:uid="{00000000-0005-0000-0000-00009B0D0000}"/>
    <cellStyle name="Currency 3 4" xfId="3776" xr:uid="{00000000-0005-0000-0000-00009C0D0000}"/>
    <cellStyle name="Currency 3 5" xfId="3777" xr:uid="{00000000-0005-0000-0000-00009D0D0000}"/>
    <cellStyle name="Currency 3 5 2" xfId="3778" xr:uid="{00000000-0005-0000-0000-00009E0D0000}"/>
    <cellStyle name="Currency 3 6" xfId="3779" xr:uid="{00000000-0005-0000-0000-00009F0D0000}"/>
    <cellStyle name="Currency 3 6 2" xfId="3780" xr:uid="{00000000-0005-0000-0000-0000A00D0000}"/>
    <cellStyle name="Currency 3 6 2 2" xfId="3781" xr:uid="{00000000-0005-0000-0000-0000A10D0000}"/>
    <cellStyle name="Currency 3 6 2 2 2" xfId="3782" xr:uid="{00000000-0005-0000-0000-0000A20D0000}"/>
    <cellStyle name="Currency 3 6 2 2 2 2" xfId="3783" xr:uid="{00000000-0005-0000-0000-0000A30D0000}"/>
    <cellStyle name="Currency 3 6 2 2 3" xfId="3784" xr:uid="{00000000-0005-0000-0000-0000A40D0000}"/>
    <cellStyle name="Currency 3 6 2 3" xfId="3785" xr:uid="{00000000-0005-0000-0000-0000A50D0000}"/>
    <cellStyle name="Currency 3 6 3" xfId="3786" xr:uid="{00000000-0005-0000-0000-0000A60D0000}"/>
    <cellStyle name="Currency 3 7" xfId="3787" xr:uid="{00000000-0005-0000-0000-0000A70D0000}"/>
    <cellStyle name="Currency 3 7 2" xfId="3788" xr:uid="{00000000-0005-0000-0000-0000A80D0000}"/>
    <cellStyle name="Currency 3 7 2 2" xfId="3789" xr:uid="{00000000-0005-0000-0000-0000A90D0000}"/>
    <cellStyle name="Currency 3 7 2 2 2" xfId="3790" xr:uid="{00000000-0005-0000-0000-0000AA0D0000}"/>
    <cellStyle name="Currency 3 7 2 2 2 2" xfId="3791" xr:uid="{00000000-0005-0000-0000-0000AB0D0000}"/>
    <cellStyle name="Currency 3 7 2 2 2 2 2" xfId="3792" xr:uid="{00000000-0005-0000-0000-0000AC0D0000}"/>
    <cellStyle name="Currency 30" xfId="165" xr:uid="{00000000-0005-0000-0000-0000AD0D0000}"/>
    <cellStyle name="Currency 30 2" xfId="5925" xr:uid="{00000000-0005-0000-0000-0000AE0D0000}"/>
    <cellStyle name="Currency 31" xfId="166" xr:uid="{00000000-0005-0000-0000-0000AF0D0000}"/>
    <cellStyle name="Currency 31 2" xfId="5926" xr:uid="{00000000-0005-0000-0000-0000B00D0000}"/>
    <cellStyle name="Currency 32" xfId="167" xr:uid="{00000000-0005-0000-0000-0000B10D0000}"/>
    <cellStyle name="Currency 32 2" xfId="5927" xr:uid="{00000000-0005-0000-0000-0000B20D0000}"/>
    <cellStyle name="Currency 33" xfId="168" xr:uid="{00000000-0005-0000-0000-0000B30D0000}"/>
    <cellStyle name="Currency 33 2" xfId="5928" xr:uid="{00000000-0005-0000-0000-0000B40D0000}"/>
    <cellStyle name="Currency 34" xfId="169" xr:uid="{00000000-0005-0000-0000-0000B50D0000}"/>
    <cellStyle name="Currency 34 2" xfId="5929" xr:uid="{00000000-0005-0000-0000-0000B60D0000}"/>
    <cellStyle name="Currency 35" xfId="170" xr:uid="{00000000-0005-0000-0000-0000B70D0000}"/>
    <cellStyle name="Currency 35 2" xfId="5930" xr:uid="{00000000-0005-0000-0000-0000B80D0000}"/>
    <cellStyle name="Currency 36" xfId="171" xr:uid="{00000000-0005-0000-0000-0000B90D0000}"/>
    <cellStyle name="Currency 36 2" xfId="5931" xr:uid="{00000000-0005-0000-0000-0000BA0D0000}"/>
    <cellStyle name="Currency 37" xfId="172" xr:uid="{00000000-0005-0000-0000-0000BB0D0000}"/>
    <cellStyle name="Currency 37 2" xfId="5932" xr:uid="{00000000-0005-0000-0000-0000BC0D0000}"/>
    <cellStyle name="Currency 38" xfId="173" xr:uid="{00000000-0005-0000-0000-0000BD0D0000}"/>
    <cellStyle name="Currency 38 2" xfId="5933" xr:uid="{00000000-0005-0000-0000-0000BE0D0000}"/>
    <cellStyle name="Currency 39" xfId="3793" xr:uid="{00000000-0005-0000-0000-0000BF0D0000}"/>
    <cellStyle name="Currency 39 2" xfId="5934" xr:uid="{00000000-0005-0000-0000-0000C00D0000}"/>
    <cellStyle name="Currency 4" xfId="174" xr:uid="{00000000-0005-0000-0000-0000C10D0000}"/>
    <cellStyle name="Currency 4 2" xfId="3794" xr:uid="{00000000-0005-0000-0000-0000C20D0000}"/>
    <cellStyle name="Currency 4 2 2" xfId="3795" xr:uid="{00000000-0005-0000-0000-0000C30D0000}"/>
    <cellStyle name="Currency 4 2 3" xfId="3796" xr:uid="{00000000-0005-0000-0000-0000C40D0000}"/>
    <cellStyle name="Currency 4 2 3 2" xfId="3797" xr:uid="{00000000-0005-0000-0000-0000C50D0000}"/>
    <cellStyle name="Currency 4 2 4" xfId="5935" xr:uid="{00000000-0005-0000-0000-0000C60D0000}"/>
    <cellStyle name="Currency 4 3" xfId="3798" xr:uid="{00000000-0005-0000-0000-0000C70D0000}"/>
    <cellStyle name="Currency 4 4" xfId="3799" xr:uid="{00000000-0005-0000-0000-0000C80D0000}"/>
    <cellStyle name="Currency 4 4 2" xfId="3800" xr:uid="{00000000-0005-0000-0000-0000C90D0000}"/>
    <cellStyle name="Currency 4 5" xfId="5936" xr:uid="{00000000-0005-0000-0000-0000CA0D0000}"/>
    <cellStyle name="Currency 40" xfId="3801" xr:uid="{00000000-0005-0000-0000-0000CB0D0000}"/>
    <cellStyle name="Currency 40 2" xfId="5937" xr:uid="{00000000-0005-0000-0000-0000CC0D0000}"/>
    <cellStyle name="Currency 41" xfId="3802" xr:uid="{00000000-0005-0000-0000-0000CD0D0000}"/>
    <cellStyle name="Currency 42" xfId="3803" xr:uid="{00000000-0005-0000-0000-0000CE0D0000}"/>
    <cellStyle name="Currency 42 2" xfId="3804" xr:uid="{00000000-0005-0000-0000-0000CF0D0000}"/>
    <cellStyle name="Currency 43" xfId="3805" xr:uid="{00000000-0005-0000-0000-0000D00D0000}"/>
    <cellStyle name="Currency 44" xfId="3806" xr:uid="{00000000-0005-0000-0000-0000D10D0000}"/>
    <cellStyle name="Currency 44 2" xfId="3807" xr:uid="{00000000-0005-0000-0000-0000D20D0000}"/>
    <cellStyle name="Currency 45" xfId="3808" xr:uid="{00000000-0005-0000-0000-0000D30D0000}"/>
    <cellStyle name="Currency 45 2" xfId="3809" xr:uid="{00000000-0005-0000-0000-0000D40D0000}"/>
    <cellStyle name="Currency 46" xfId="3810" xr:uid="{00000000-0005-0000-0000-0000D50D0000}"/>
    <cellStyle name="Currency 46 2" xfId="3811" xr:uid="{00000000-0005-0000-0000-0000D60D0000}"/>
    <cellStyle name="Currency 47" xfId="3812" xr:uid="{00000000-0005-0000-0000-0000D70D0000}"/>
    <cellStyle name="Currency 48" xfId="3813" xr:uid="{00000000-0005-0000-0000-0000D80D0000}"/>
    <cellStyle name="Currency 49" xfId="3814" xr:uid="{00000000-0005-0000-0000-0000D90D0000}"/>
    <cellStyle name="Currency 5" xfId="175" xr:uid="{00000000-0005-0000-0000-0000DA0D0000}"/>
    <cellStyle name="Currency 5 2" xfId="3815" xr:uid="{00000000-0005-0000-0000-0000DB0D0000}"/>
    <cellStyle name="Currency 5 2 2" xfId="5938" xr:uid="{00000000-0005-0000-0000-0000DC0D0000}"/>
    <cellStyle name="Currency 5 3" xfId="3816" xr:uid="{00000000-0005-0000-0000-0000DD0D0000}"/>
    <cellStyle name="Currency 5 3 2" xfId="5939" xr:uid="{00000000-0005-0000-0000-0000DE0D0000}"/>
    <cellStyle name="Currency 5 4" xfId="3817" xr:uid="{00000000-0005-0000-0000-0000DF0D0000}"/>
    <cellStyle name="Currency 5 5" xfId="3818" xr:uid="{00000000-0005-0000-0000-0000E00D0000}"/>
    <cellStyle name="Currency 5 6" xfId="5940" xr:uid="{00000000-0005-0000-0000-0000E10D0000}"/>
    <cellStyle name="Currency 5 7" xfId="6534" xr:uid="{00000000-0005-0000-0000-0000E20D0000}"/>
    <cellStyle name="Currency 50" xfId="3819" xr:uid="{00000000-0005-0000-0000-0000E30D0000}"/>
    <cellStyle name="Currency 51" xfId="3820" xr:uid="{00000000-0005-0000-0000-0000E40D0000}"/>
    <cellStyle name="Currency 52" xfId="3821" xr:uid="{00000000-0005-0000-0000-0000E50D0000}"/>
    <cellStyle name="Currency 53" xfId="3822" xr:uid="{00000000-0005-0000-0000-0000E60D0000}"/>
    <cellStyle name="Currency 54" xfId="3823" xr:uid="{00000000-0005-0000-0000-0000E70D0000}"/>
    <cellStyle name="Currency 55" xfId="3824" xr:uid="{00000000-0005-0000-0000-0000E80D0000}"/>
    <cellStyle name="Currency 56" xfId="3825" xr:uid="{00000000-0005-0000-0000-0000E90D0000}"/>
    <cellStyle name="Currency 57" xfId="3826" xr:uid="{00000000-0005-0000-0000-0000EA0D0000}"/>
    <cellStyle name="Currency 58" xfId="3827" xr:uid="{00000000-0005-0000-0000-0000EB0D0000}"/>
    <cellStyle name="Currency 59" xfId="3828" xr:uid="{00000000-0005-0000-0000-0000EC0D0000}"/>
    <cellStyle name="Currency 6" xfId="176" xr:uid="{00000000-0005-0000-0000-0000ED0D0000}"/>
    <cellStyle name="Currency 6 2" xfId="3829" xr:uid="{00000000-0005-0000-0000-0000EE0D0000}"/>
    <cellStyle name="Currency 6 2 2" xfId="5941" xr:uid="{00000000-0005-0000-0000-0000EF0D0000}"/>
    <cellStyle name="Currency 6 3" xfId="3830" xr:uid="{00000000-0005-0000-0000-0000F00D0000}"/>
    <cellStyle name="Currency 6 3 2" xfId="5942" xr:uid="{00000000-0005-0000-0000-0000F10D0000}"/>
    <cellStyle name="Currency 6 4" xfId="3831" xr:uid="{00000000-0005-0000-0000-0000F20D0000}"/>
    <cellStyle name="Currency 6 5" xfId="3832" xr:uid="{00000000-0005-0000-0000-0000F30D0000}"/>
    <cellStyle name="Currency 6 6" xfId="5943" xr:uid="{00000000-0005-0000-0000-0000F40D0000}"/>
    <cellStyle name="Currency 6 7" xfId="6535" xr:uid="{00000000-0005-0000-0000-0000F50D0000}"/>
    <cellStyle name="Currency 60" xfId="3833" xr:uid="{00000000-0005-0000-0000-0000F60D0000}"/>
    <cellStyle name="Currency 7" xfId="177" xr:uid="{00000000-0005-0000-0000-0000F70D0000}"/>
    <cellStyle name="Currency 7 2" xfId="3834" xr:uid="{00000000-0005-0000-0000-0000F80D0000}"/>
    <cellStyle name="Currency 7 3" xfId="3835" xr:uid="{00000000-0005-0000-0000-0000F90D0000}"/>
    <cellStyle name="Currency 7 4" xfId="3836" xr:uid="{00000000-0005-0000-0000-0000FA0D0000}"/>
    <cellStyle name="Currency 7 5" xfId="3837" xr:uid="{00000000-0005-0000-0000-0000FB0D0000}"/>
    <cellStyle name="Currency 7 6" xfId="5944" xr:uid="{00000000-0005-0000-0000-0000FC0D0000}"/>
    <cellStyle name="Currency 8" xfId="178" xr:uid="{00000000-0005-0000-0000-0000FD0D0000}"/>
    <cellStyle name="Currency 8 2" xfId="3838" xr:uid="{00000000-0005-0000-0000-0000FE0D0000}"/>
    <cellStyle name="Currency 8 3" xfId="3839" xr:uid="{00000000-0005-0000-0000-0000FF0D0000}"/>
    <cellStyle name="Currency 8 4" xfId="3840" xr:uid="{00000000-0005-0000-0000-0000000E0000}"/>
    <cellStyle name="Currency 8 5" xfId="5945" xr:uid="{00000000-0005-0000-0000-0000010E0000}"/>
    <cellStyle name="Currency 9" xfId="179" xr:uid="{00000000-0005-0000-0000-0000020E0000}"/>
    <cellStyle name="Currency 9 2" xfId="3841" xr:uid="{00000000-0005-0000-0000-0000030E0000}"/>
    <cellStyle name="Currency 9 3" xfId="5946" xr:uid="{00000000-0005-0000-0000-0000040E0000}"/>
    <cellStyle name="Currency 99" xfId="3842" xr:uid="{00000000-0005-0000-0000-0000050E0000}"/>
    <cellStyle name="Currency Dollar" xfId="3843" xr:uid="{00000000-0005-0000-0000-0000060E0000}"/>
    <cellStyle name="Currency Dollar (2dp)" xfId="3844" xr:uid="{00000000-0005-0000-0000-0000070E0000}"/>
    <cellStyle name="Currency EUR" xfId="3845" xr:uid="{00000000-0005-0000-0000-0000080E0000}"/>
    <cellStyle name="Currency EUR (2dp)" xfId="3846" xr:uid="{00000000-0005-0000-0000-0000090E0000}"/>
    <cellStyle name="Currency Euro" xfId="3847" xr:uid="{00000000-0005-0000-0000-00000A0E0000}"/>
    <cellStyle name="Currency Euro (2dp)" xfId="3848" xr:uid="{00000000-0005-0000-0000-00000B0E0000}"/>
    <cellStyle name="Currency GBP" xfId="3849" xr:uid="{00000000-0005-0000-0000-00000C0E0000}"/>
    <cellStyle name="Currency GBP (2dp)" xfId="3850" xr:uid="{00000000-0005-0000-0000-00000D0E0000}"/>
    <cellStyle name="Currency P" xfId="3851" xr:uid="{00000000-0005-0000-0000-00000E0E0000}"/>
    <cellStyle name="Currency Pound" xfId="3852" xr:uid="{00000000-0005-0000-0000-00000F0E0000}"/>
    <cellStyle name="Currency Pound (2dp)" xfId="3853" xr:uid="{00000000-0005-0000-0000-0000100E0000}"/>
    <cellStyle name="Currency USD" xfId="3854" xr:uid="{00000000-0005-0000-0000-0000110E0000}"/>
    <cellStyle name="Currency USD (2dp)" xfId="3855" xr:uid="{00000000-0005-0000-0000-0000120E0000}"/>
    <cellStyle name="Currency0" xfId="180" xr:uid="{00000000-0005-0000-0000-0000130E0000}"/>
    <cellStyle name="Currency1" xfId="3856" xr:uid="{00000000-0005-0000-0000-0000140E0000}"/>
    <cellStyle name="custom" xfId="3857" xr:uid="{00000000-0005-0000-0000-0000150E0000}"/>
    <cellStyle name="Date" xfId="181" xr:uid="{00000000-0005-0000-0000-0000160E0000}"/>
    <cellStyle name="Date (Month)" xfId="3858" xr:uid="{00000000-0005-0000-0000-0000170E0000}"/>
    <cellStyle name="Date (Year)" xfId="3859" xr:uid="{00000000-0005-0000-0000-0000180E0000}"/>
    <cellStyle name="Date 10" xfId="5947" xr:uid="{00000000-0005-0000-0000-0000190E0000}"/>
    <cellStyle name="Date 11" xfId="5948" xr:uid="{00000000-0005-0000-0000-00001A0E0000}"/>
    <cellStyle name="Date 12" xfId="5949" xr:uid="{00000000-0005-0000-0000-00001B0E0000}"/>
    <cellStyle name="Date 13" xfId="5950" xr:uid="{00000000-0005-0000-0000-00001C0E0000}"/>
    <cellStyle name="Date 14" xfId="5951" xr:uid="{00000000-0005-0000-0000-00001D0E0000}"/>
    <cellStyle name="Date 15" xfId="5952" xr:uid="{00000000-0005-0000-0000-00001E0E0000}"/>
    <cellStyle name="Date 16" xfId="5953" xr:uid="{00000000-0005-0000-0000-00001F0E0000}"/>
    <cellStyle name="Date 17" xfId="5954" xr:uid="{00000000-0005-0000-0000-0000200E0000}"/>
    <cellStyle name="Date 18" xfId="5955" xr:uid="{00000000-0005-0000-0000-0000210E0000}"/>
    <cellStyle name="Date 19" xfId="5956" xr:uid="{00000000-0005-0000-0000-0000220E0000}"/>
    <cellStyle name="Date 2" xfId="5957" xr:uid="{00000000-0005-0000-0000-0000230E0000}"/>
    <cellStyle name="Date 20" xfId="5958" xr:uid="{00000000-0005-0000-0000-0000240E0000}"/>
    <cellStyle name="Date 21" xfId="5959" xr:uid="{00000000-0005-0000-0000-0000250E0000}"/>
    <cellStyle name="Date 22" xfId="5960" xr:uid="{00000000-0005-0000-0000-0000260E0000}"/>
    <cellStyle name="Date 23" xfId="5961" xr:uid="{00000000-0005-0000-0000-0000270E0000}"/>
    <cellStyle name="Date 24" xfId="5962" xr:uid="{00000000-0005-0000-0000-0000280E0000}"/>
    <cellStyle name="Date 25" xfId="5963" xr:uid="{00000000-0005-0000-0000-0000290E0000}"/>
    <cellStyle name="Date 26" xfId="5964" xr:uid="{00000000-0005-0000-0000-00002A0E0000}"/>
    <cellStyle name="Date 27" xfId="5965" xr:uid="{00000000-0005-0000-0000-00002B0E0000}"/>
    <cellStyle name="Date 28" xfId="5966" xr:uid="{00000000-0005-0000-0000-00002C0E0000}"/>
    <cellStyle name="Date 29" xfId="5967" xr:uid="{00000000-0005-0000-0000-00002D0E0000}"/>
    <cellStyle name="Date 3" xfId="5968" xr:uid="{00000000-0005-0000-0000-00002E0E0000}"/>
    <cellStyle name="Date 30" xfId="5969" xr:uid="{00000000-0005-0000-0000-00002F0E0000}"/>
    <cellStyle name="Date 31" xfId="5970" xr:uid="{00000000-0005-0000-0000-0000300E0000}"/>
    <cellStyle name="Date 32" xfId="5971" xr:uid="{00000000-0005-0000-0000-0000310E0000}"/>
    <cellStyle name="Date 4" xfId="5972" xr:uid="{00000000-0005-0000-0000-0000320E0000}"/>
    <cellStyle name="Date 5" xfId="5973" xr:uid="{00000000-0005-0000-0000-0000330E0000}"/>
    <cellStyle name="Date 6" xfId="5974" xr:uid="{00000000-0005-0000-0000-0000340E0000}"/>
    <cellStyle name="Date 7" xfId="5975" xr:uid="{00000000-0005-0000-0000-0000350E0000}"/>
    <cellStyle name="Date 8" xfId="5976" xr:uid="{00000000-0005-0000-0000-0000360E0000}"/>
    <cellStyle name="Date 9" xfId="5977" xr:uid="{00000000-0005-0000-0000-0000370E0000}"/>
    <cellStyle name="Date Short" xfId="182" xr:uid="{00000000-0005-0000-0000-0000380E0000}"/>
    <cellStyle name="Date_■ CPN '08~09 Review v1" xfId="3860" xr:uid="{00000000-0005-0000-0000-0000390E0000}"/>
    <cellStyle name="DELTA" xfId="3861" xr:uid="{00000000-0005-0000-0000-00003A0E0000}"/>
    <cellStyle name="Description" xfId="3862" xr:uid="{00000000-0005-0000-0000-00003B0E0000}"/>
    <cellStyle name="Descriptions" xfId="3863" xr:uid="{00000000-0005-0000-0000-00003C0E0000}"/>
    <cellStyle name="Detail" xfId="3864" xr:uid="{00000000-0005-0000-0000-00003D0E0000}"/>
    <cellStyle name="Detail 2" xfId="3865" xr:uid="{00000000-0005-0000-0000-00003E0E0000}"/>
    <cellStyle name="Detail 2 2" xfId="3866" xr:uid="{00000000-0005-0000-0000-00003F0E0000}"/>
    <cellStyle name="Detail 3" xfId="3867" xr:uid="{00000000-0005-0000-0000-0000400E0000}"/>
    <cellStyle name="Detail 3 2" xfId="3868" xr:uid="{00000000-0005-0000-0000-0000410E0000}"/>
    <cellStyle name="Detail 4" xfId="3869" xr:uid="{00000000-0005-0000-0000-0000420E0000}"/>
    <cellStyle name="Dezimal [0]_AGES7175.XLS" xfId="3870" xr:uid="{00000000-0005-0000-0000-0000430E0000}"/>
    <cellStyle name="Dezimal_AGES7175.XLS" xfId="3871" xr:uid="{00000000-0005-0000-0000-0000440E0000}"/>
    <cellStyle name="Dia" xfId="3872" xr:uid="{00000000-0005-0000-0000-0000450E0000}"/>
    <cellStyle name="discount" xfId="3873" xr:uid="{00000000-0005-0000-0000-0000460E0000}"/>
    <cellStyle name="Diseño" xfId="3874" xr:uid="{00000000-0005-0000-0000-0000470E0000}"/>
    <cellStyle name="Dollar" xfId="3875" xr:uid="{00000000-0005-0000-0000-0000480E0000}"/>
    <cellStyle name="Dollar (zero dec)" xfId="3876" xr:uid="{00000000-0005-0000-0000-0000490E0000}"/>
    <cellStyle name="E­Æo±aE￡" xfId="3877" xr:uid="{00000000-0005-0000-0000-00004A0E0000}"/>
    <cellStyle name="E­Æo±aE￡0" xfId="3878" xr:uid="{00000000-0005-0000-0000-00004B0E0000}"/>
    <cellStyle name="edlsfjk" xfId="5978" xr:uid="{00000000-0005-0000-0000-00004C0E0000}"/>
    <cellStyle name="EKTILA_UR-192" xfId="3879" xr:uid="{00000000-0005-0000-0000-00004D0E0000}"/>
    <cellStyle name="Encabez1" xfId="3880" xr:uid="{00000000-0005-0000-0000-00004E0E0000}"/>
    <cellStyle name="Encabez2" xfId="3881" xr:uid="{00000000-0005-0000-0000-00004F0E0000}"/>
    <cellStyle name="Enter Currency (0)" xfId="183" xr:uid="{00000000-0005-0000-0000-0000500E0000}"/>
    <cellStyle name="Enter Currency (0) 2" xfId="5979" xr:uid="{00000000-0005-0000-0000-0000510E0000}"/>
    <cellStyle name="Enter Currency (2)" xfId="184" xr:uid="{00000000-0005-0000-0000-0000520E0000}"/>
    <cellStyle name="Enter Units (0)" xfId="185" xr:uid="{00000000-0005-0000-0000-0000530E0000}"/>
    <cellStyle name="Enter Units (0) 2" xfId="5980" xr:uid="{00000000-0005-0000-0000-0000540E0000}"/>
    <cellStyle name="Enter Units (1)" xfId="186" xr:uid="{00000000-0005-0000-0000-0000550E0000}"/>
    <cellStyle name="Enter Units (2)" xfId="187" xr:uid="{00000000-0005-0000-0000-0000560E0000}"/>
    <cellStyle name="Entered" xfId="188" xr:uid="{00000000-0005-0000-0000-0000570E0000}"/>
    <cellStyle name="Entered 2" xfId="5981" xr:uid="{00000000-0005-0000-0000-0000580E0000}"/>
    <cellStyle name="Entrée" xfId="3882" xr:uid="{00000000-0005-0000-0000-0000590E0000}"/>
    <cellStyle name="entry box" xfId="3883" xr:uid="{00000000-0005-0000-0000-00005A0E0000}"/>
    <cellStyle name="entry box 2" xfId="3884" xr:uid="{00000000-0005-0000-0000-00005B0E0000}"/>
    <cellStyle name="Entry Type" xfId="189" xr:uid="{00000000-0005-0000-0000-00005C0E0000}"/>
    <cellStyle name="Entry Type 2" xfId="3885" xr:uid="{00000000-0005-0000-0000-00005D0E0000}"/>
    <cellStyle name="Entry Type 3" xfId="5982" xr:uid="{00000000-0005-0000-0000-00005E0E0000}"/>
    <cellStyle name="Entry Type 4" xfId="5983" xr:uid="{00000000-0005-0000-0000-00005F0E0000}"/>
    <cellStyle name="ETA" xfId="190" xr:uid="{00000000-0005-0000-0000-0000600E0000}"/>
    <cellStyle name="ETA 2" xfId="3886" xr:uid="{00000000-0005-0000-0000-0000610E0000}"/>
    <cellStyle name="ETA 3" xfId="5984" xr:uid="{00000000-0005-0000-0000-0000620E0000}"/>
    <cellStyle name="ETA 4" xfId="5985" xr:uid="{00000000-0005-0000-0000-0000630E0000}"/>
    <cellStyle name="ETA 5" xfId="6536" xr:uid="{00000000-0005-0000-0000-0000640E0000}"/>
    <cellStyle name="Euro" xfId="191" xr:uid="{00000000-0005-0000-0000-0000650E0000}"/>
    <cellStyle name="Euro 2" xfId="3887" xr:uid="{00000000-0005-0000-0000-0000660E0000}"/>
    <cellStyle name="Euro 2 2" xfId="3888" xr:uid="{00000000-0005-0000-0000-0000670E0000}"/>
    <cellStyle name="Euro 2 3" xfId="3889" xr:uid="{00000000-0005-0000-0000-0000680E0000}"/>
    <cellStyle name="Euro 3" xfId="3890" xr:uid="{00000000-0005-0000-0000-0000690E0000}"/>
    <cellStyle name="Euro 4" xfId="3891" xr:uid="{00000000-0005-0000-0000-00006A0E0000}"/>
    <cellStyle name="Euro 5" xfId="5986" xr:uid="{00000000-0005-0000-0000-00006B0E0000}"/>
    <cellStyle name="Explanatory Text 2" xfId="192" xr:uid="{00000000-0005-0000-0000-00006C0E0000}"/>
    <cellStyle name="Explanatory Text 2 2" xfId="5987" xr:uid="{00000000-0005-0000-0000-00006D0E0000}"/>
    <cellStyle name="Explanatory Text 3" xfId="3892" xr:uid="{00000000-0005-0000-0000-00006E0E0000}"/>
    <cellStyle name="Explanatory Text 4" xfId="3893" xr:uid="{00000000-0005-0000-0000-00006F0E0000}"/>
    <cellStyle name="Explanatory Text 5" xfId="3894" xr:uid="{00000000-0005-0000-0000-0000700E0000}"/>
    <cellStyle name="Explanatory Text 6" xfId="3895" xr:uid="{00000000-0005-0000-0000-0000710E0000}"/>
    <cellStyle name="EY%colcalc" xfId="3896" xr:uid="{00000000-0005-0000-0000-0000720E0000}"/>
    <cellStyle name="EY%input" xfId="3897" xr:uid="{00000000-0005-0000-0000-0000730E0000}"/>
    <cellStyle name="EY%rowcalc" xfId="3898" xr:uid="{00000000-0005-0000-0000-0000740E0000}"/>
    <cellStyle name="EY0dp" xfId="3899" xr:uid="{00000000-0005-0000-0000-0000750E0000}"/>
    <cellStyle name="EY1dp" xfId="3900" xr:uid="{00000000-0005-0000-0000-0000760E0000}"/>
    <cellStyle name="EY2dp" xfId="3901" xr:uid="{00000000-0005-0000-0000-0000770E0000}"/>
    <cellStyle name="EY3dp" xfId="3902" xr:uid="{00000000-0005-0000-0000-0000780E0000}"/>
    <cellStyle name="EYColumnHeading" xfId="3903" xr:uid="{00000000-0005-0000-0000-0000790E0000}"/>
    <cellStyle name="EYHeading1" xfId="3904" xr:uid="{00000000-0005-0000-0000-00007A0E0000}"/>
    <cellStyle name="EYheading2" xfId="3905" xr:uid="{00000000-0005-0000-0000-00007B0E0000}"/>
    <cellStyle name="EYheading3" xfId="3906" xr:uid="{00000000-0005-0000-0000-00007C0E0000}"/>
    <cellStyle name="EYnumber" xfId="3907" xr:uid="{00000000-0005-0000-0000-00007D0E0000}"/>
    <cellStyle name="EYSheetHeader1" xfId="3908" xr:uid="{00000000-0005-0000-0000-00007E0E0000}"/>
    <cellStyle name="EYtext" xfId="3909" xr:uid="{00000000-0005-0000-0000-00007F0E0000}"/>
    <cellStyle name="ƒ" xfId="3910" xr:uid="{00000000-0005-0000-0000-0000800E0000}"/>
    <cellStyle name="ƒ_Q-micro" xfId="3911" xr:uid="{00000000-0005-0000-0000-0000810E0000}"/>
    <cellStyle name="ƒ_Q-micro_BQ-Package1" xfId="3912" xr:uid="{00000000-0005-0000-0000-0000820E0000}"/>
    <cellStyle name="ƒ_Q-micro_BQ-Package1_BoQ Banjarmasin(Sept13)" xfId="3913" xr:uid="{00000000-0005-0000-0000-0000830E0000}"/>
    <cellStyle name="ƒ_Q-micro_BQ-Package1_PLAN(7+1)" xfId="3914" xr:uid="{00000000-0005-0000-0000-0000840E0000}"/>
    <cellStyle name="ƒ_Q-micro_BQ-Package1_Ring Metro(1)" xfId="3915" xr:uid="{00000000-0005-0000-0000-0000850E0000}"/>
    <cellStyle name="ƒ_Q-micro_BQ-Package1_Ring Metro(600V MAR 20TH)" xfId="3916" xr:uid="{00000000-0005-0000-0000-0000860E0000}"/>
    <cellStyle name="ƒ_Q-micro_BQ-Package1_Ring Metro(600V MAY20TH)" xfId="3917" xr:uid="{00000000-0005-0000-0000-0000870E0000}"/>
    <cellStyle name="ƒ_Q-micro_BQ-Package1_Ring Metro(exp)" xfId="3918" xr:uid="{00000000-0005-0000-0000-0000880E0000}"/>
    <cellStyle name="ƒ_Q-micro_BQ-Package1_Ring Metro(NAIBUYOU)" xfId="3919" xr:uid="{00000000-0005-0000-0000-0000890E0000}"/>
    <cellStyle name="ƒ_Q-micro_BQ-Package1_System Configuration (29-8-03)" xfId="3920" xr:uid="{00000000-0005-0000-0000-00008A0E0000}"/>
    <cellStyle name="ƒ_Q-micro_BQ-Package1_System Configuration(MUX) - 1" xfId="3921" xr:uid="{00000000-0005-0000-0000-00008B0E0000}"/>
    <cellStyle name="ƒ_Q-micro_BQ-Package1_System Configuration(MUX) - Ph2" xfId="3922" xr:uid="{00000000-0005-0000-0000-00008C0E0000}"/>
    <cellStyle name="ƒ_Q-micro_BQ-Package1_Telkomsel-Ph-2" xfId="3923" xr:uid="{00000000-0005-0000-0000-00008D0E0000}"/>
    <cellStyle name="ƒ_Q-micro_BQ-Package2" xfId="3924" xr:uid="{00000000-0005-0000-0000-00008E0E0000}"/>
    <cellStyle name="ƒ_Q-micro_BQ-Package2_BoQ Banjarmasin(Sept13)" xfId="3925" xr:uid="{00000000-0005-0000-0000-00008F0E0000}"/>
    <cellStyle name="ƒ_Q-micro_BQ-Package2_PLAN(7+1)" xfId="3926" xr:uid="{00000000-0005-0000-0000-0000900E0000}"/>
    <cellStyle name="ƒ_Q-micro_BQ-Package2_Ring Metro(1)" xfId="3927" xr:uid="{00000000-0005-0000-0000-0000910E0000}"/>
    <cellStyle name="ƒ_Q-micro_BQ-Package2_Ring Metro(600V MAR 20TH)" xfId="3928" xr:uid="{00000000-0005-0000-0000-0000920E0000}"/>
    <cellStyle name="ƒ_Q-micro_BQ-Package2_Ring Metro(600V MAY20TH)" xfId="3929" xr:uid="{00000000-0005-0000-0000-0000930E0000}"/>
    <cellStyle name="ƒ_Q-micro_BQ-Package2_Ring Metro(exp)" xfId="3930" xr:uid="{00000000-0005-0000-0000-0000940E0000}"/>
    <cellStyle name="ƒ_Q-micro_BQ-Package2_Ring Metro(NAIBUYOU)" xfId="3931" xr:uid="{00000000-0005-0000-0000-0000950E0000}"/>
    <cellStyle name="ƒ_Q-micro_BQ-Package2_System Configuration (29-8-03)" xfId="3932" xr:uid="{00000000-0005-0000-0000-0000960E0000}"/>
    <cellStyle name="ƒ_Q-micro_BQ-Package2_System Configuration(MUX) - 1" xfId="3933" xr:uid="{00000000-0005-0000-0000-0000970E0000}"/>
    <cellStyle name="ƒ_Q-micro_BQ-Package2_System Configuration(MUX) - Ph2" xfId="3934" xr:uid="{00000000-0005-0000-0000-0000980E0000}"/>
    <cellStyle name="ƒ_Q-micro_BQ-Package2_Telkomsel-Ph-2" xfId="3935" xr:uid="{00000000-0005-0000-0000-0000990E0000}"/>
    <cellStyle name="F2" xfId="3936" xr:uid="{00000000-0005-0000-0000-00009A0E0000}"/>
    <cellStyle name="F3" xfId="3937" xr:uid="{00000000-0005-0000-0000-00009B0E0000}"/>
    <cellStyle name="F4" xfId="3938" xr:uid="{00000000-0005-0000-0000-00009C0E0000}"/>
    <cellStyle name="F5" xfId="3939" xr:uid="{00000000-0005-0000-0000-00009D0E0000}"/>
    <cellStyle name="F6" xfId="3940" xr:uid="{00000000-0005-0000-0000-00009E0E0000}"/>
    <cellStyle name="F7" xfId="3941" xr:uid="{00000000-0005-0000-0000-00009F0E0000}"/>
    <cellStyle name="F8" xfId="3942" xr:uid="{00000000-0005-0000-0000-0000A00E0000}"/>
    <cellStyle name="Fecha" xfId="3943" xr:uid="{00000000-0005-0000-0000-0000A10E0000}"/>
    <cellStyle name="Fijo" xfId="3944" xr:uid="{00000000-0005-0000-0000-0000A20E0000}"/>
    <cellStyle name="Financiero" xfId="3945" xr:uid="{00000000-0005-0000-0000-0000A30E0000}"/>
    <cellStyle name="Finanční0" xfId="3946" xr:uid="{00000000-0005-0000-0000-0000A40E0000}"/>
    <cellStyle name="Fixed" xfId="193" xr:uid="{00000000-0005-0000-0000-0000A50E0000}"/>
    <cellStyle name="fore" xfId="3947" xr:uid="{00000000-0005-0000-0000-0000A60E0000}"/>
    <cellStyle name="fore 2" xfId="3948" xr:uid="{00000000-0005-0000-0000-0000A70E0000}"/>
    <cellStyle name="fore 2 2" xfId="3949" xr:uid="{00000000-0005-0000-0000-0000A80E0000}"/>
    <cellStyle name="fore 3" xfId="3950" xr:uid="{00000000-0005-0000-0000-0000A90E0000}"/>
    <cellStyle name="fred" xfId="3951" xr:uid="{00000000-0005-0000-0000-0000AA0E0000}"/>
    <cellStyle name="G10" xfId="194" xr:uid="{00000000-0005-0000-0000-0000AB0E0000}"/>
    <cellStyle name="G10 2" xfId="5988" xr:uid="{00000000-0005-0000-0000-0000AC0E0000}"/>
    <cellStyle name="Gliederung 1" xfId="3952" xr:uid="{00000000-0005-0000-0000-0000AD0E0000}"/>
    <cellStyle name="Good 2" xfId="195" xr:uid="{00000000-0005-0000-0000-0000AE0E0000}"/>
    <cellStyle name="Good 2 2" xfId="5989" xr:uid="{00000000-0005-0000-0000-0000AF0E0000}"/>
    <cellStyle name="Good 3" xfId="634" xr:uid="{00000000-0005-0000-0000-0000B00E0000}"/>
    <cellStyle name="Good 3 2" xfId="5990" xr:uid="{00000000-0005-0000-0000-0000B10E0000}"/>
    <cellStyle name="Good 4" xfId="3953" xr:uid="{00000000-0005-0000-0000-0000B20E0000}"/>
    <cellStyle name="Good 5" xfId="3954" xr:uid="{00000000-0005-0000-0000-0000B30E0000}"/>
    <cellStyle name="Good 6" xfId="3955" xr:uid="{00000000-0005-0000-0000-0000B40E0000}"/>
    <cellStyle name="green" xfId="3956" xr:uid="{00000000-0005-0000-0000-0000B50E0000}"/>
    <cellStyle name="Grey" xfId="196" xr:uid="{00000000-0005-0000-0000-0000B60E0000}"/>
    <cellStyle name="H0" xfId="3957" xr:uid="{00000000-0005-0000-0000-0000B70E0000}"/>
    <cellStyle name="H1" xfId="3958" xr:uid="{00000000-0005-0000-0000-0000B80E0000}"/>
    <cellStyle name="H2" xfId="3959" xr:uid="{00000000-0005-0000-0000-0000B90E0000}"/>
    <cellStyle name="H3" xfId="3960" xr:uid="{00000000-0005-0000-0000-0000BA0E0000}"/>
    <cellStyle name="H4" xfId="3961" xr:uid="{00000000-0005-0000-0000-0000BB0E0000}"/>
    <cellStyle name="hard no." xfId="197" xr:uid="{00000000-0005-0000-0000-0000BC0E0000}"/>
    <cellStyle name="hard no. 2" xfId="5991" xr:uid="{00000000-0005-0000-0000-0000BD0E0000}"/>
    <cellStyle name="hard no. 3" xfId="6537" xr:uid="{00000000-0005-0000-0000-0000BE0E0000}"/>
    <cellStyle name="HEADER" xfId="198" xr:uid="{00000000-0005-0000-0000-0000BF0E0000}"/>
    <cellStyle name="Header - Style1" xfId="3962" xr:uid="{00000000-0005-0000-0000-0000C00E0000}"/>
    <cellStyle name="Header - Style1 2" xfId="3963" xr:uid="{00000000-0005-0000-0000-0000C10E0000}"/>
    <cellStyle name="Header - Style1 2 2" xfId="3964" xr:uid="{00000000-0005-0000-0000-0000C20E0000}"/>
    <cellStyle name="Header - Style1 3" xfId="3965" xr:uid="{00000000-0005-0000-0000-0000C30E0000}"/>
    <cellStyle name="Header - Style1 3 2" xfId="3966" xr:uid="{00000000-0005-0000-0000-0000C40E0000}"/>
    <cellStyle name="Header - Style1 4" xfId="3967" xr:uid="{00000000-0005-0000-0000-0000C50E0000}"/>
    <cellStyle name="HEADER 10" xfId="5992" xr:uid="{00000000-0005-0000-0000-0000C60E0000}"/>
    <cellStyle name="HEADER 11" xfId="5993" xr:uid="{00000000-0005-0000-0000-0000C70E0000}"/>
    <cellStyle name="HEADER 12" xfId="5994" xr:uid="{00000000-0005-0000-0000-0000C80E0000}"/>
    <cellStyle name="HEADER 13" xfId="5995" xr:uid="{00000000-0005-0000-0000-0000C90E0000}"/>
    <cellStyle name="HEADER 14" xfId="5996" xr:uid="{00000000-0005-0000-0000-0000CA0E0000}"/>
    <cellStyle name="HEADER 15" xfId="5997" xr:uid="{00000000-0005-0000-0000-0000CB0E0000}"/>
    <cellStyle name="HEADER 16" xfId="5998" xr:uid="{00000000-0005-0000-0000-0000CC0E0000}"/>
    <cellStyle name="HEADER 17" xfId="5999" xr:uid="{00000000-0005-0000-0000-0000CD0E0000}"/>
    <cellStyle name="HEADER 18" xfId="6000" xr:uid="{00000000-0005-0000-0000-0000CE0E0000}"/>
    <cellStyle name="HEADER 19" xfId="6001" xr:uid="{00000000-0005-0000-0000-0000CF0E0000}"/>
    <cellStyle name="HEADER 2" xfId="6002" xr:uid="{00000000-0005-0000-0000-0000D00E0000}"/>
    <cellStyle name="HEADER 20" xfId="6003" xr:uid="{00000000-0005-0000-0000-0000D10E0000}"/>
    <cellStyle name="HEADER 21" xfId="6004" xr:uid="{00000000-0005-0000-0000-0000D20E0000}"/>
    <cellStyle name="HEADER 22" xfId="6005" xr:uid="{00000000-0005-0000-0000-0000D30E0000}"/>
    <cellStyle name="HEADER 23" xfId="6006" xr:uid="{00000000-0005-0000-0000-0000D40E0000}"/>
    <cellStyle name="HEADER 24" xfId="6007" xr:uid="{00000000-0005-0000-0000-0000D50E0000}"/>
    <cellStyle name="HEADER 25" xfId="6008" xr:uid="{00000000-0005-0000-0000-0000D60E0000}"/>
    <cellStyle name="HEADER 26" xfId="6009" xr:uid="{00000000-0005-0000-0000-0000D70E0000}"/>
    <cellStyle name="HEADER 27" xfId="6010" xr:uid="{00000000-0005-0000-0000-0000D80E0000}"/>
    <cellStyle name="HEADER 28" xfId="6011" xr:uid="{00000000-0005-0000-0000-0000D90E0000}"/>
    <cellStyle name="HEADER 29" xfId="6012" xr:uid="{00000000-0005-0000-0000-0000DA0E0000}"/>
    <cellStyle name="HEADER 3" xfId="6013" xr:uid="{00000000-0005-0000-0000-0000DB0E0000}"/>
    <cellStyle name="HEADER 30" xfId="6014" xr:uid="{00000000-0005-0000-0000-0000DC0E0000}"/>
    <cellStyle name="HEADER 31" xfId="6015" xr:uid="{00000000-0005-0000-0000-0000DD0E0000}"/>
    <cellStyle name="HEADER 32" xfId="6016" xr:uid="{00000000-0005-0000-0000-0000DE0E0000}"/>
    <cellStyle name="HEADER 4" xfId="6017" xr:uid="{00000000-0005-0000-0000-0000DF0E0000}"/>
    <cellStyle name="HEADER 5" xfId="6018" xr:uid="{00000000-0005-0000-0000-0000E00E0000}"/>
    <cellStyle name="HEADER 6" xfId="6019" xr:uid="{00000000-0005-0000-0000-0000E10E0000}"/>
    <cellStyle name="HEADER 7" xfId="6020" xr:uid="{00000000-0005-0000-0000-0000E20E0000}"/>
    <cellStyle name="HEADER 8" xfId="6021" xr:uid="{00000000-0005-0000-0000-0000E30E0000}"/>
    <cellStyle name="HEADER 9" xfId="6022" xr:uid="{00000000-0005-0000-0000-0000E40E0000}"/>
    <cellStyle name="Header_100 BTS BoM For Veronika_last version Ian" xfId="3968" xr:uid="{00000000-0005-0000-0000-0000E50E0000}"/>
    <cellStyle name="Header1" xfId="199" xr:uid="{00000000-0005-0000-0000-0000E60E0000}"/>
    <cellStyle name="Header1 2" xfId="6023" xr:uid="{00000000-0005-0000-0000-0000E70E0000}"/>
    <cellStyle name="Header1 3" xfId="6024" xr:uid="{00000000-0005-0000-0000-0000E80E0000}"/>
    <cellStyle name="Header2" xfId="200" xr:uid="{00000000-0005-0000-0000-0000E90E0000}"/>
    <cellStyle name="Header2 2" xfId="3969" xr:uid="{00000000-0005-0000-0000-0000EA0E0000}"/>
    <cellStyle name="Header2 2 2" xfId="3970" xr:uid="{00000000-0005-0000-0000-0000EB0E0000}"/>
    <cellStyle name="Header2 3" xfId="3971" xr:uid="{00000000-0005-0000-0000-0000EC0E0000}"/>
    <cellStyle name="Header2 4" xfId="6025" xr:uid="{00000000-0005-0000-0000-0000ED0E0000}"/>
    <cellStyle name="Header2 5" xfId="6026" xr:uid="{00000000-0005-0000-0000-0000EE0E0000}"/>
    <cellStyle name="Header2 6" xfId="6538" xr:uid="{00000000-0005-0000-0000-0000EF0E0000}"/>
    <cellStyle name="Heading" xfId="3972" xr:uid="{00000000-0005-0000-0000-0000F00E0000}"/>
    <cellStyle name="Heading 1 2" xfId="201" xr:uid="{00000000-0005-0000-0000-0000F10E0000}"/>
    <cellStyle name="Heading 1 2 2" xfId="6027" xr:uid="{00000000-0005-0000-0000-0000F20E0000}"/>
    <cellStyle name="Heading 1 3" xfId="3973" xr:uid="{00000000-0005-0000-0000-0000F30E0000}"/>
    <cellStyle name="Heading 1 4" xfId="3974" xr:uid="{00000000-0005-0000-0000-0000F40E0000}"/>
    <cellStyle name="Heading 1 5" xfId="3975" xr:uid="{00000000-0005-0000-0000-0000F50E0000}"/>
    <cellStyle name="Heading 1 6" xfId="3976" xr:uid="{00000000-0005-0000-0000-0000F60E0000}"/>
    <cellStyle name="Heading 2 2" xfId="202" xr:uid="{00000000-0005-0000-0000-0000F70E0000}"/>
    <cellStyle name="Heading 2 2 2" xfId="6028" xr:uid="{00000000-0005-0000-0000-0000F80E0000}"/>
    <cellStyle name="Heading 2 3" xfId="3977" xr:uid="{00000000-0005-0000-0000-0000F90E0000}"/>
    <cellStyle name="Heading 2 4" xfId="3978" xr:uid="{00000000-0005-0000-0000-0000FA0E0000}"/>
    <cellStyle name="Heading 2 5" xfId="3979" xr:uid="{00000000-0005-0000-0000-0000FB0E0000}"/>
    <cellStyle name="Heading 2 6" xfId="3980" xr:uid="{00000000-0005-0000-0000-0000FC0E0000}"/>
    <cellStyle name="Heading 3 2" xfId="203" xr:uid="{00000000-0005-0000-0000-0000FD0E0000}"/>
    <cellStyle name="Heading 3 2 2" xfId="6029" xr:uid="{00000000-0005-0000-0000-0000FE0E0000}"/>
    <cellStyle name="Heading 3 3" xfId="3981" xr:uid="{00000000-0005-0000-0000-0000FF0E0000}"/>
    <cellStyle name="Heading 3 4" xfId="3982" xr:uid="{00000000-0005-0000-0000-0000000F0000}"/>
    <cellStyle name="Heading 3 5" xfId="3983" xr:uid="{00000000-0005-0000-0000-0000010F0000}"/>
    <cellStyle name="Heading 3 6" xfId="3984" xr:uid="{00000000-0005-0000-0000-0000020F0000}"/>
    <cellStyle name="Heading 4 2" xfId="204" xr:uid="{00000000-0005-0000-0000-0000030F0000}"/>
    <cellStyle name="Heading 4 2 2" xfId="6030" xr:uid="{00000000-0005-0000-0000-0000040F0000}"/>
    <cellStyle name="Heading 4 3" xfId="3985" xr:uid="{00000000-0005-0000-0000-0000050F0000}"/>
    <cellStyle name="Heading 4 4" xfId="3986" xr:uid="{00000000-0005-0000-0000-0000060F0000}"/>
    <cellStyle name="Heading 4 5" xfId="3987" xr:uid="{00000000-0005-0000-0000-0000070F0000}"/>
    <cellStyle name="Heading 4 6" xfId="3988" xr:uid="{00000000-0005-0000-0000-0000080F0000}"/>
    <cellStyle name="Heading 5" xfId="3989" xr:uid="{00000000-0005-0000-0000-0000090F0000}"/>
    <cellStyle name="Heading1" xfId="3990" xr:uid="{00000000-0005-0000-0000-00000A0F0000}"/>
    <cellStyle name="Heading1 1" xfId="3991" xr:uid="{00000000-0005-0000-0000-00000B0F0000}"/>
    <cellStyle name="Heading1_Copy of VTN60-120G BOM_OME6500_120G_R2 Price Schedule 28Dec09" xfId="3992" xr:uid="{00000000-0005-0000-0000-00000C0F0000}"/>
    <cellStyle name="Heading2" xfId="3993" xr:uid="{00000000-0005-0000-0000-00000D0F0000}"/>
    <cellStyle name="HEADINGS" xfId="205" xr:uid="{00000000-0005-0000-0000-00000E0F0000}"/>
    <cellStyle name="HEADINGS 2" xfId="6031" xr:uid="{00000000-0005-0000-0000-00000F0F0000}"/>
    <cellStyle name="HEADINGS 3" xfId="6032" xr:uid="{00000000-0005-0000-0000-0000100F0000}"/>
    <cellStyle name="HEADINGSTOP" xfId="206" xr:uid="{00000000-0005-0000-0000-0000110F0000}"/>
    <cellStyle name="HEADINGSTOP 2" xfId="6033" xr:uid="{00000000-0005-0000-0000-0000120F0000}"/>
    <cellStyle name="heet2_Xpm-ddf" xfId="3994" xr:uid="{00000000-0005-0000-0000-0000130F0000}"/>
    <cellStyle name="helv" xfId="3995" xr:uid="{00000000-0005-0000-0000-0000140F0000}"/>
    <cellStyle name="helv 10" xfId="3996" xr:uid="{00000000-0005-0000-0000-0000150F0000}"/>
    <cellStyle name="helv 10 2" xfId="6034" xr:uid="{00000000-0005-0000-0000-0000160F0000}"/>
    <cellStyle name="Helv 10 Bold" xfId="3997" xr:uid="{00000000-0005-0000-0000-0000170F0000}"/>
    <cellStyle name="helv 11" xfId="3998" xr:uid="{00000000-0005-0000-0000-0000180F0000}"/>
    <cellStyle name="helv 11 2" xfId="3999" xr:uid="{00000000-0005-0000-0000-0000190F0000}"/>
    <cellStyle name="helv 11 2 2" xfId="6035" xr:uid="{00000000-0005-0000-0000-00001A0F0000}"/>
    <cellStyle name="helv 11 3" xfId="6036" xr:uid="{00000000-0005-0000-0000-00001B0F0000}"/>
    <cellStyle name="helv 12" xfId="6037" xr:uid="{00000000-0005-0000-0000-00001C0F0000}"/>
    <cellStyle name="Helv 12 Bold" xfId="4000" xr:uid="{00000000-0005-0000-0000-00001D0F0000}"/>
    <cellStyle name="helv 2" xfId="4001" xr:uid="{00000000-0005-0000-0000-00001E0F0000}"/>
    <cellStyle name="helv 2 2" xfId="4002" xr:uid="{00000000-0005-0000-0000-00001F0F0000}"/>
    <cellStyle name="helv 2 2 2" xfId="6038" xr:uid="{00000000-0005-0000-0000-0000200F0000}"/>
    <cellStyle name="helv 2 3" xfId="6039" xr:uid="{00000000-0005-0000-0000-0000210F0000}"/>
    <cellStyle name="helv 3" xfId="4003" xr:uid="{00000000-0005-0000-0000-0000220F0000}"/>
    <cellStyle name="helv 3 2" xfId="4004" xr:uid="{00000000-0005-0000-0000-0000230F0000}"/>
    <cellStyle name="helv 3 2 2" xfId="6040" xr:uid="{00000000-0005-0000-0000-0000240F0000}"/>
    <cellStyle name="helv 3 3" xfId="6041" xr:uid="{00000000-0005-0000-0000-0000250F0000}"/>
    <cellStyle name="helv 4" xfId="4005" xr:uid="{00000000-0005-0000-0000-0000260F0000}"/>
    <cellStyle name="helv 4 2" xfId="4006" xr:uid="{00000000-0005-0000-0000-0000270F0000}"/>
    <cellStyle name="helv 4 2 2" xfId="6042" xr:uid="{00000000-0005-0000-0000-0000280F0000}"/>
    <cellStyle name="helv 4 3" xfId="6043" xr:uid="{00000000-0005-0000-0000-0000290F0000}"/>
    <cellStyle name="helv 5" xfId="4007" xr:uid="{00000000-0005-0000-0000-00002A0F0000}"/>
    <cellStyle name="helv 5 2" xfId="4008" xr:uid="{00000000-0005-0000-0000-00002B0F0000}"/>
    <cellStyle name="helv 5 2 2" xfId="6044" xr:uid="{00000000-0005-0000-0000-00002C0F0000}"/>
    <cellStyle name="helv 5 3" xfId="6045" xr:uid="{00000000-0005-0000-0000-00002D0F0000}"/>
    <cellStyle name="helv 6" xfId="4009" xr:uid="{00000000-0005-0000-0000-00002E0F0000}"/>
    <cellStyle name="helv 6 2" xfId="4010" xr:uid="{00000000-0005-0000-0000-00002F0F0000}"/>
    <cellStyle name="helv 6 2 2" xfId="6046" xr:uid="{00000000-0005-0000-0000-0000300F0000}"/>
    <cellStyle name="helv 6 3" xfId="6047" xr:uid="{00000000-0005-0000-0000-0000310F0000}"/>
    <cellStyle name="helv 7" xfId="4011" xr:uid="{00000000-0005-0000-0000-0000320F0000}"/>
    <cellStyle name="helv 7 2" xfId="4012" xr:uid="{00000000-0005-0000-0000-0000330F0000}"/>
    <cellStyle name="helv 7 2 2" xfId="6048" xr:uid="{00000000-0005-0000-0000-0000340F0000}"/>
    <cellStyle name="helv 7 3" xfId="6049" xr:uid="{00000000-0005-0000-0000-0000350F0000}"/>
    <cellStyle name="helv 8" xfId="4013" xr:uid="{00000000-0005-0000-0000-0000360F0000}"/>
    <cellStyle name="helv 8 2" xfId="4014" xr:uid="{00000000-0005-0000-0000-0000370F0000}"/>
    <cellStyle name="helv 8 2 2" xfId="6050" xr:uid="{00000000-0005-0000-0000-0000380F0000}"/>
    <cellStyle name="helv 8 3" xfId="6051" xr:uid="{00000000-0005-0000-0000-0000390F0000}"/>
    <cellStyle name="helv 9" xfId="4015" xr:uid="{00000000-0005-0000-0000-00003A0F0000}"/>
    <cellStyle name="helv 9 2" xfId="4016" xr:uid="{00000000-0005-0000-0000-00003B0F0000}"/>
    <cellStyle name="helv 9 2 2" xfId="6052" xr:uid="{00000000-0005-0000-0000-00003C0F0000}"/>
    <cellStyle name="helv 9 3" xfId="6053" xr:uid="{00000000-0005-0000-0000-00003D0F0000}"/>
    <cellStyle name="Highlight" xfId="4017" xr:uid="{00000000-0005-0000-0000-00003E0F0000}"/>
    <cellStyle name="Highlight 1" xfId="4018" xr:uid="{00000000-0005-0000-0000-00003F0F0000}"/>
    <cellStyle name="Hipervínculo_CT FZA SOP0002 CALC REV A TD" xfId="4019" xr:uid="{00000000-0005-0000-0000-0000400F0000}"/>
    <cellStyle name="Hyperlink 2" xfId="4020" xr:uid="{00000000-0005-0000-0000-0000410F0000}"/>
    <cellStyle name="Hyperlink 3" xfId="4021" xr:uid="{00000000-0005-0000-0000-0000420F0000}"/>
    <cellStyle name="Hyperlink 4" xfId="4022" xr:uid="{00000000-0005-0000-0000-0000430F0000}"/>
    <cellStyle name="Hyperlink 5" xfId="4023" xr:uid="{00000000-0005-0000-0000-0000440F0000}"/>
    <cellStyle name="Hyperlink 6" xfId="4024" xr:uid="{00000000-0005-0000-0000-0000450F0000}"/>
    <cellStyle name="Iau÷iue_report-2 " xfId="4025" xr:uid="{00000000-0005-0000-0000-0000460F0000}"/>
    <cellStyle name="ice-Tdsp summ" xfId="4026" xr:uid="{00000000-0005-0000-0000-0000470F0000}"/>
    <cellStyle name="iles|_x0005_h" xfId="4027" xr:uid="{00000000-0005-0000-0000-0000480F0000}"/>
    <cellStyle name="Input [yellow]" xfId="207" xr:uid="{00000000-0005-0000-0000-0000490F0000}"/>
    <cellStyle name="Input [yellow] 2" xfId="208" xr:uid="{00000000-0005-0000-0000-00004A0F0000}"/>
    <cellStyle name="Input [yellow] 2 2" xfId="4028" xr:uid="{00000000-0005-0000-0000-00004B0F0000}"/>
    <cellStyle name="Input [yellow] 2 3" xfId="6054" xr:uid="{00000000-0005-0000-0000-00004C0F0000}"/>
    <cellStyle name="Input [yellow] 2 4" xfId="6055" xr:uid="{00000000-0005-0000-0000-00004D0F0000}"/>
    <cellStyle name="Input [yellow] 2 5" xfId="6540" xr:uid="{00000000-0005-0000-0000-00004E0F0000}"/>
    <cellStyle name="Input [yellow] 3" xfId="4029" xr:uid="{00000000-0005-0000-0000-00004F0F0000}"/>
    <cellStyle name="Input [yellow] 4" xfId="6056" xr:uid="{00000000-0005-0000-0000-0000500F0000}"/>
    <cellStyle name="Input [yellow] 5" xfId="6539" xr:uid="{00000000-0005-0000-0000-0000510F0000}"/>
    <cellStyle name="Input 10" xfId="4030" xr:uid="{00000000-0005-0000-0000-0000520F0000}"/>
    <cellStyle name="Input 10 2" xfId="4031" xr:uid="{00000000-0005-0000-0000-0000530F0000}"/>
    <cellStyle name="Input 11" xfId="4032" xr:uid="{00000000-0005-0000-0000-0000540F0000}"/>
    <cellStyle name="Input 12" xfId="4033" xr:uid="{00000000-0005-0000-0000-0000550F0000}"/>
    <cellStyle name="Input 13" xfId="4034" xr:uid="{00000000-0005-0000-0000-0000560F0000}"/>
    <cellStyle name="Input 14" xfId="4035" xr:uid="{00000000-0005-0000-0000-0000570F0000}"/>
    <cellStyle name="Input 15" xfId="4036" xr:uid="{00000000-0005-0000-0000-0000580F0000}"/>
    <cellStyle name="Input 16" xfId="4037" xr:uid="{00000000-0005-0000-0000-0000590F0000}"/>
    <cellStyle name="Input 17" xfId="4038" xr:uid="{00000000-0005-0000-0000-00005A0F0000}"/>
    <cellStyle name="Input 2" xfId="209" xr:uid="{00000000-0005-0000-0000-00005B0F0000}"/>
    <cellStyle name="Input 2 2" xfId="4039" xr:uid="{00000000-0005-0000-0000-00005C0F0000}"/>
    <cellStyle name="Input 2 2 2" xfId="4040" xr:uid="{00000000-0005-0000-0000-00005D0F0000}"/>
    <cellStyle name="Input 2 3" xfId="4041" xr:uid="{00000000-0005-0000-0000-00005E0F0000}"/>
    <cellStyle name="Input 2 4" xfId="6057" xr:uid="{00000000-0005-0000-0000-00005F0F0000}"/>
    <cellStyle name="Input 2 5" xfId="6541" xr:uid="{00000000-0005-0000-0000-0000600F0000}"/>
    <cellStyle name="Input 3" xfId="210" xr:uid="{00000000-0005-0000-0000-0000610F0000}"/>
    <cellStyle name="Input 3 2" xfId="4042" xr:uid="{00000000-0005-0000-0000-0000620F0000}"/>
    <cellStyle name="Input 3 2 2" xfId="4043" xr:uid="{00000000-0005-0000-0000-0000630F0000}"/>
    <cellStyle name="Input 3 3" xfId="4044" xr:uid="{00000000-0005-0000-0000-0000640F0000}"/>
    <cellStyle name="Input 3 4" xfId="6058" xr:uid="{00000000-0005-0000-0000-0000650F0000}"/>
    <cellStyle name="Input 3 5" xfId="6542" xr:uid="{00000000-0005-0000-0000-0000660F0000}"/>
    <cellStyle name="Input 4" xfId="211" xr:uid="{00000000-0005-0000-0000-0000670F0000}"/>
    <cellStyle name="Input 4 2" xfId="4045" xr:uid="{00000000-0005-0000-0000-0000680F0000}"/>
    <cellStyle name="Input 4 2 2" xfId="4046" xr:uid="{00000000-0005-0000-0000-0000690F0000}"/>
    <cellStyle name="Input 4 3" xfId="4047" xr:uid="{00000000-0005-0000-0000-00006A0F0000}"/>
    <cellStyle name="Input 4 4" xfId="6059" xr:uid="{00000000-0005-0000-0000-00006B0F0000}"/>
    <cellStyle name="Input 4 5" xfId="6543" xr:uid="{00000000-0005-0000-0000-00006C0F0000}"/>
    <cellStyle name="Input 5" xfId="212" xr:uid="{00000000-0005-0000-0000-00006D0F0000}"/>
    <cellStyle name="Input 5 2" xfId="4048" xr:uid="{00000000-0005-0000-0000-00006E0F0000}"/>
    <cellStyle name="Input 5 2 2" xfId="4049" xr:uid="{00000000-0005-0000-0000-00006F0F0000}"/>
    <cellStyle name="Input 5 3" xfId="4050" xr:uid="{00000000-0005-0000-0000-0000700F0000}"/>
    <cellStyle name="Input 5 4" xfId="6060" xr:uid="{00000000-0005-0000-0000-0000710F0000}"/>
    <cellStyle name="Input 5 5" xfId="6544" xr:uid="{00000000-0005-0000-0000-0000720F0000}"/>
    <cellStyle name="Input 6" xfId="213" xr:uid="{00000000-0005-0000-0000-0000730F0000}"/>
    <cellStyle name="Input 6 2" xfId="4051" xr:uid="{00000000-0005-0000-0000-0000740F0000}"/>
    <cellStyle name="Input 6 2 2" xfId="4052" xr:uid="{00000000-0005-0000-0000-0000750F0000}"/>
    <cellStyle name="Input 6 3" xfId="4053" xr:uid="{00000000-0005-0000-0000-0000760F0000}"/>
    <cellStyle name="Input 6 4" xfId="6061" xr:uid="{00000000-0005-0000-0000-0000770F0000}"/>
    <cellStyle name="Input 6 5" xfId="6545" xr:uid="{00000000-0005-0000-0000-0000780F0000}"/>
    <cellStyle name="Input 7" xfId="214" xr:uid="{00000000-0005-0000-0000-0000790F0000}"/>
    <cellStyle name="Input 7 2" xfId="4054" xr:uid="{00000000-0005-0000-0000-00007A0F0000}"/>
    <cellStyle name="Input 7 2 2" xfId="4055" xr:uid="{00000000-0005-0000-0000-00007B0F0000}"/>
    <cellStyle name="Input 7 3" xfId="4056" xr:uid="{00000000-0005-0000-0000-00007C0F0000}"/>
    <cellStyle name="Input 7 4" xfId="6062" xr:uid="{00000000-0005-0000-0000-00007D0F0000}"/>
    <cellStyle name="Input 7 5" xfId="6546" xr:uid="{00000000-0005-0000-0000-00007E0F0000}"/>
    <cellStyle name="Input 8" xfId="4057" xr:uid="{00000000-0005-0000-0000-00007F0F0000}"/>
    <cellStyle name="Input 8 2" xfId="4058" xr:uid="{00000000-0005-0000-0000-0000800F0000}"/>
    <cellStyle name="Input 8 2 2" xfId="4059" xr:uid="{00000000-0005-0000-0000-0000810F0000}"/>
    <cellStyle name="Input 8 3" xfId="4060" xr:uid="{00000000-0005-0000-0000-0000820F0000}"/>
    <cellStyle name="Input 9" xfId="4061" xr:uid="{00000000-0005-0000-0000-0000830F0000}"/>
    <cellStyle name="Input calculation" xfId="4062" xr:uid="{00000000-0005-0000-0000-0000840F0000}"/>
    <cellStyle name="Input data" xfId="4063" xr:uid="{00000000-0005-0000-0000-0000850F0000}"/>
    <cellStyle name="Input estimate" xfId="4064" xr:uid="{00000000-0005-0000-0000-0000860F0000}"/>
    <cellStyle name="Input link" xfId="4065" xr:uid="{00000000-0005-0000-0000-0000870F0000}"/>
    <cellStyle name="Input link (different workbook)" xfId="4066" xr:uid="{00000000-0005-0000-0000-0000880F0000}"/>
    <cellStyle name="Input parameter" xfId="4067" xr:uid="{00000000-0005-0000-0000-0000890F0000}"/>
    <cellStyle name="Interface" xfId="4068" xr:uid="{00000000-0005-0000-0000-00008A0F0000}"/>
    <cellStyle name="Interface 2" xfId="4069" xr:uid="{00000000-0005-0000-0000-00008B0F0000}"/>
    <cellStyle name="Interface 2 2" xfId="4070" xr:uid="{00000000-0005-0000-0000-00008C0F0000}"/>
    <cellStyle name="Interface 3" xfId="4071" xr:uid="{00000000-0005-0000-0000-00008D0F0000}"/>
    <cellStyle name="Interface 3 2" xfId="4072" xr:uid="{00000000-0005-0000-0000-00008E0F0000}"/>
    <cellStyle name="Interface 4" xfId="4073" xr:uid="{00000000-0005-0000-0000-00008F0F0000}"/>
    <cellStyle name="ITEM" xfId="4074" xr:uid="{00000000-0005-0000-0000-0000900F0000}"/>
    <cellStyle name="Item level 1" xfId="4075" xr:uid="{00000000-0005-0000-0000-0000910F0000}"/>
    <cellStyle name="Item level 2" xfId="4076" xr:uid="{00000000-0005-0000-0000-0000920F0000}"/>
    <cellStyle name="Item level 2b" xfId="4077" xr:uid="{00000000-0005-0000-0000-0000930F0000}"/>
    <cellStyle name="Item level 3" xfId="4078" xr:uid="{00000000-0005-0000-0000-0000940F0000}"/>
    <cellStyle name="Item level 4" xfId="4079" xr:uid="{00000000-0005-0000-0000-0000950F0000}"/>
    <cellStyle name="Item Text" xfId="4080" xr:uid="{00000000-0005-0000-0000-0000960F0000}"/>
    <cellStyle name="iului (2)" xfId="4081" xr:uid="{00000000-0005-0000-0000-0000970F0000}"/>
    <cellStyle name="Jun" xfId="4082" xr:uid="{00000000-0005-0000-0000-0000980F0000}"/>
    <cellStyle name="Komma [0]_RESULTS" xfId="215" xr:uid="{00000000-0005-0000-0000-0000990F0000}"/>
    <cellStyle name="Komma_RESULTS" xfId="216" xr:uid="{00000000-0005-0000-0000-00009A0F0000}"/>
    <cellStyle name="KPMG Heading 1" xfId="217" xr:uid="{00000000-0005-0000-0000-00009B0F0000}"/>
    <cellStyle name="KPMG Heading 2" xfId="218" xr:uid="{00000000-0005-0000-0000-00009C0F0000}"/>
    <cellStyle name="KPMG Heading 3" xfId="219" xr:uid="{00000000-0005-0000-0000-00009D0F0000}"/>
    <cellStyle name="KPMG Heading 4" xfId="220" xr:uid="{00000000-0005-0000-0000-00009E0F0000}"/>
    <cellStyle name="KPMG Normal" xfId="221" xr:uid="{00000000-0005-0000-0000-00009F0F0000}"/>
    <cellStyle name="KPMG Normal Text" xfId="222" xr:uid="{00000000-0005-0000-0000-0000A00F0000}"/>
    <cellStyle name="Leadership Category Title" xfId="223" xr:uid="{00000000-0005-0000-0000-0000A10F0000}"/>
    <cellStyle name="Leadership Category Title 2" xfId="4083" xr:uid="{00000000-0005-0000-0000-0000A20F0000}"/>
    <cellStyle name="Leadership Category Title 3" xfId="6063" xr:uid="{00000000-0005-0000-0000-0000A30F0000}"/>
    <cellStyle name="Ledger 17 x 11 in" xfId="4084" xr:uid="{00000000-0005-0000-0000-0000A40F0000}"/>
    <cellStyle name="les" xfId="4085" xr:uid="{00000000-0005-0000-0000-0000A50F0000}"/>
    <cellStyle name="Lien hypertexte" xfId="4086" xr:uid="{00000000-0005-0000-0000-0000A60F0000}"/>
    <cellStyle name="Lien hypertexte visité" xfId="4087" xr:uid="{00000000-0005-0000-0000-0000A70F0000}"/>
    <cellStyle name="Lien hypertexte_billing(0800)" xfId="4088" xr:uid="{00000000-0005-0000-0000-0000A80F0000}"/>
    <cellStyle name="Line#" xfId="224" xr:uid="{00000000-0005-0000-0000-0000A90F0000}"/>
    <cellStyle name="Line# 2" xfId="4089" xr:uid="{00000000-0005-0000-0000-0000AA0F0000}"/>
    <cellStyle name="Line# 3" xfId="6064" xr:uid="{00000000-0005-0000-0000-0000AB0F0000}"/>
    <cellStyle name="Line# 4" xfId="6547" xr:uid="{00000000-0005-0000-0000-0000AC0F0000}"/>
    <cellStyle name="Link Currency (0)" xfId="225" xr:uid="{00000000-0005-0000-0000-0000AD0F0000}"/>
    <cellStyle name="Link Currency (0) 2" xfId="6065" xr:uid="{00000000-0005-0000-0000-0000AE0F0000}"/>
    <cellStyle name="Link Currency (2)" xfId="226" xr:uid="{00000000-0005-0000-0000-0000AF0F0000}"/>
    <cellStyle name="Link Units (0)" xfId="227" xr:uid="{00000000-0005-0000-0000-0000B00F0000}"/>
    <cellStyle name="Link Units (0) 2" xfId="6066" xr:uid="{00000000-0005-0000-0000-0000B10F0000}"/>
    <cellStyle name="Link Units (1)" xfId="228" xr:uid="{00000000-0005-0000-0000-0000B20F0000}"/>
    <cellStyle name="Link Units (2)" xfId="229" xr:uid="{00000000-0005-0000-0000-0000B30F0000}"/>
    <cellStyle name="Linked Cell 2" xfId="230" xr:uid="{00000000-0005-0000-0000-0000B40F0000}"/>
    <cellStyle name="Linked Cell 2 2" xfId="6067" xr:uid="{00000000-0005-0000-0000-0000B50F0000}"/>
    <cellStyle name="Linked Cell 3" xfId="4090" xr:uid="{00000000-0005-0000-0000-0000B60F0000}"/>
    <cellStyle name="Linked Cell 4" xfId="4091" xr:uid="{00000000-0005-0000-0000-0000B70F0000}"/>
    <cellStyle name="Linked Cell 5" xfId="4092" xr:uid="{00000000-0005-0000-0000-0000B80F0000}"/>
    <cellStyle name="Linked Cell 6" xfId="4093" xr:uid="{00000000-0005-0000-0000-0000B90F0000}"/>
    <cellStyle name="Main Title" xfId="4094" xr:uid="{00000000-0005-0000-0000-0000BA0F0000}"/>
    <cellStyle name="marie" xfId="4095" xr:uid="{00000000-0005-0000-0000-0000BB0F0000}"/>
    <cellStyle name="Matrice" xfId="4096" xr:uid="{00000000-0005-0000-0000-0000BC0F0000}"/>
    <cellStyle name="Migliaia (0)_1320 NX" xfId="4097" xr:uid="{00000000-0005-0000-0000-0000BD0F0000}"/>
    <cellStyle name="Millares [0]_10 AVERIAS MASIVAS + ANT" xfId="4098" xr:uid="{00000000-0005-0000-0000-0000BE0F0000}"/>
    <cellStyle name="Millares_10 AVERIAS MASIVAS + ANT" xfId="4099" xr:uid="{00000000-0005-0000-0000-0000BF0F0000}"/>
    <cellStyle name="Milliers [0]_!!!GO" xfId="4100" xr:uid="{00000000-0005-0000-0000-0000C00F0000}"/>
    <cellStyle name="Milliers_!!!GO" xfId="4101" xr:uid="{00000000-0005-0000-0000-0000C10F0000}"/>
    <cellStyle name="Millions" xfId="4102" xr:uid="{00000000-0005-0000-0000-0000C20F0000}"/>
    <cellStyle name="mm/dd/yy" xfId="4103" xr:uid="{00000000-0005-0000-0000-0000C30F0000}"/>
    <cellStyle name="MMUNICATION_1" xfId="4104" xr:uid="{00000000-0005-0000-0000-0000C40F0000}"/>
    <cellStyle name="Model" xfId="231" xr:uid="{00000000-0005-0000-0000-0000C50F0000}"/>
    <cellStyle name="Model 2" xfId="6068" xr:uid="{00000000-0005-0000-0000-0000C60F0000}"/>
    <cellStyle name="Model 3" xfId="6069" xr:uid="{00000000-0005-0000-0000-0000C70F0000}"/>
    <cellStyle name="Moeda [0]_BZL98FC6" xfId="4105" xr:uid="{00000000-0005-0000-0000-0000C80F0000}"/>
    <cellStyle name="Moeda_BZL98FC6" xfId="4106" xr:uid="{00000000-0005-0000-0000-0000C90F0000}"/>
    <cellStyle name="Moneda [0]_10 AVERIAS MASIVAS + ANT" xfId="4107" xr:uid="{00000000-0005-0000-0000-0000CA0F0000}"/>
    <cellStyle name="Moneda_10 AVERIAS MASIVAS + ANT" xfId="4108" xr:uid="{00000000-0005-0000-0000-0000CB0F0000}"/>
    <cellStyle name="Monétaire [0]_!!!GO" xfId="4109" xr:uid="{00000000-0005-0000-0000-0000CC0F0000}"/>
    <cellStyle name="Monétaire_!!!GO" xfId="4110" xr:uid="{00000000-0005-0000-0000-0000CD0F0000}"/>
    <cellStyle name="Monetario" xfId="4111" xr:uid="{00000000-0005-0000-0000-0000CE0F0000}"/>
    <cellStyle name="Monetario0" xfId="4112" xr:uid="{00000000-0005-0000-0000-0000CF0F0000}"/>
    <cellStyle name="Money" xfId="4113" xr:uid="{00000000-0005-0000-0000-0000D00F0000}"/>
    <cellStyle name="Mon้taire [0]_Classeur1" xfId="4114" xr:uid="{00000000-0005-0000-0000-0000D10F0000}"/>
    <cellStyle name="Mon้taire_Classeur1" xfId="4115" xr:uid="{00000000-0005-0000-0000-0000D20F0000}"/>
    <cellStyle name="Mon騁aire [0]_AR1194" xfId="4116" xr:uid="{00000000-0005-0000-0000-0000D30F0000}"/>
    <cellStyle name="Mon騁aire_AR1194" xfId="4117" xr:uid="{00000000-0005-0000-0000-0000D40F0000}"/>
    <cellStyle name="MS_English" xfId="4118" xr:uid="{00000000-0005-0000-0000-0000D50F0000}"/>
    <cellStyle name="Name" xfId="4119" xr:uid="{00000000-0005-0000-0000-0000D60F0000}"/>
    <cellStyle name="Neutral 2" xfId="232" xr:uid="{00000000-0005-0000-0000-0000D70F0000}"/>
    <cellStyle name="Neutral 2 2" xfId="6070" xr:uid="{00000000-0005-0000-0000-0000D80F0000}"/>
    <cellStyle name="Neutral 3" xfId="4120" xr:uid="{00000000-0005-0000-0000-0000D90F0000}"/>
    <cellStyle name="Neutral 4" xfId="4121" xr:uid="{00000000-0005-0000-0000-0000DA0F0000}"/>
    <cellStyle name="Neutral 5" xfId="4122" xr:uid="{00000000-0005-0000-0000-0000DB0F0000}"/>
    <cellStyle name="Neutral 6" xfId="4123" xr:uid="{00000000-0005-0000-0000-0000DC0F0000}"/>
    <cellStyle name="New Times Roman" xfId="4124" xr:uid="{00000000-0005-0000-0000-0000DD0F0000}"/>
    <cellStyle name="NiveauLigne_1_Configurator v2" xfId="4125" xr:uid="{00000000-0005-0000-0000-0000DE0F0000}"/>
    <cellStyle name="no dec" xfId="233" xr:uid="{00000000-0005-0000-0000-0000DF0F0000}"/>
    <cellStyle name="nohs" xfId="4126" xr:uid="{00000000-0005-0000-0000-0000E00F0000}"/>
    <cellStyle name="Normal - Style1" xfId="234" xr:uid="{00000000-0005-0000-0000-0000E10F0000}"/>
    <cellStyle name="Normal 1" xfId="4127" xr:uid="{00000000-0005-0000-0000-0000E20F0000}"/>
    <cellStyle name="Normal 10" xfId="235" xr:uid="{00000000-0005-0000-0000-0000E30F0000}"/>
    <cellStyle name="Normal 10 2" xfId="236" xr:uid="{00000000-0005-0000-0000-0000E40F0000}"/>
    <cellStyle name="Normal 10 2 2" xfId="4128" xr:uid="{00000000-0005-0000-0000-0000E50F0000}"/>
    <cellStyle name="Normal 10 2 2 2" xfId="4129" xr:uid="{00000000-0005-0000-0000-0000E60F0000}"/>
    <cellStyle name="Normal 10 2 3" xfId="6071" xr:uid="{00000000-0005-0000-0000-0000E70F0000}"/>
    <cellStyle name="Normal 10 3" xfId="4130" xr:uid="{00000000-0005-0000-0000-0000E80F0000}"/>
    <cellStyle name="Normal 10 3 2" xfId="6072" xr:uid="{00000000-0005-0000-0000-0000E90F0000}"/>
    <cellStyle name="Normal 10 4" xfId="4131" xr:uid="{00000000-0005-0000-0000-0000EA0F0000}"/>
    <cellStyle name="Normal 10 4 2" xfId="6073" xr:uid="{00000000-0005-0000-0000-0000EB0F0000}"/>
    <cellStyle name="Normal 10 5" xfId="6074" xr:uid="{00000000-0005-0000-0000-0000EC0F0000}"/>
    <cellStyle name="Normal 10 6" xfId="6548" xr:uid="{00000000-0005-0000-0000-0000ED0F0000}"/>
    <cellStyle name="Normal 10_Vendor Min Model V3_dwy08232011fg" xfId="4132" xr:uid="{00000000-0005-0000-0000-0000EE0F0000}"/>
    <cellStyle name="Normal 100" xfId="237" xr:uid="{00000000-0005-0000-0000-0000EF0F0000}"/>
    <cellStyle name="Normal 100 2" xfId="238" xr:uid="{00000000-0005-0000-0000-0000F00F0000}"/>
    <cellStyle name="Normal 100 3" xfId="6075" xr:uid="{00000000-0005-0000-0000-0000F10F0000}"/>
    <cellStyle name="Normal 101" xfId="239" xr:uid="{00000000-0005-0000-0000-0000F20F0000}"/>
    <cellStyle name="Normal 101 2" xfId="240" xr:uid="{00000000-0005-0000-0000-0000F30F0000}"/>
    <cellStyle name="Normal 101 3" xfId="6076" xr:uid="{00000000-0005-0000-0000-0000F40F0000}"/>
    <cellStyle name="Normal 102" xfId="16" xr:uid="{00000000-0005-0000-0000-0000F50F0000}"/>
    <cellStyle name="Normal 102 2" xfId="241" xr:uid="{00000000-0005-0000-0000-0000F60F0000}"/>
    <cellStyle name="Normal 102 3" xfId="6077" xr:uid="{00000000-0005-0000-0000-0000F70F0000}"/>
    <cellStyle name="Normal 103" xfId="242" xr:uid="{00000000-0005-0000-0000-0000F80F0000}"/>
    <cellStyle name="Normal 103 2" xfId="243" xr:uid="{00000000-0005-0000-0000-0000F90F0000}"/>
    <cellStyle name="Normal 103 3" xfId="6078" xr:uid="{00000000-0005-0000-0000-0000FA0F0000}"/>
    <cellStyle name="Normal 104" xfId="17" xr:uid="{00000000-0005-0000-0000-0000FB0F0000}"/>
    <cellStyle name="Normal 104 2" xfId="244" xr:uid="{00000000-0005-0000-0000-0000FC0F0000}"/>
    <cellStyle name="Normal 104 3" xfId="6079" xr:uid="{00000000-0005-0000-0000-0000FD0F0000}"/>
    <cellStyle name="Normal 105" xfId="245" xr:uid="{00000000-0005-0000-0000-0000FE0F0000}"/>
    <cellStyle name="Normal 105 2" xfId="246" xr:uid="{00000000-0005-0000-0000-0000FF0F0000}"/>
    <cellStyle name="Normal 105 3" xfId="6080" xr:uid="{00000000-0005-0000-0000-000000100000}"/>
    <cellStyle name="Normal 106" xfId="247" xr:uid="{00000000-0005-0000-0000-000001100000}"/>
    <cellStyle name="Normal 107" xfId="248" xr:uid="{00000000-0005-0000-0000-000002100000}"/>
    <cellStyle name="Normal 107 2" xfId="6081" xr:uid="{00000000-0005-0000-0000-000003100000}"/>
    <cellStyle name="Normal 107 3" xfId="6082" xr:uid="{00000000-0005-0000-0000-000004100000}"/>
    <cellStyle name="Normal 108" xfId="249" xr:uid="{00000000-0005-0000-0000-000005100000}"/>
    <cellStyle name="Normal 108 2" xfId="4133" xr:uid="{00000000-0005-0000-0000-000006100000}"/>
    <cellStyle name="Normal 108 3" xfId="6083" xr:uid="{00000000-0005-0000-0000-000007100000}"/>
    <cellStyle name="Normal 109" xfId="250" xr:uid="{00000000-0005-0000-0000-000008100000}"/>
    <cellStyle name="Normal 109 2" xfId="6084" xr:uid="{00000000-0005-0000-0000-000009100000}"/>
    <cellStyle name="Normal 11" xfId="251" xr:uid="{00000000-0005-0000-0000-00000A100000}"/>
    <cellStyle name="Normal 11 2" xfId="4134" xr:uid="{00000000-0005-0000-0000-00000B100000}"/>
    <cellStyle name="Normal 11 3" xfId="6085" xr:uid="{00000000-0005-0000-0000-00000C100000}"/>
    <cellStyle name="Normal 110" xfId="252" xr:uid="{00000000-0005-0000-0000-00000D100000}"/>
    <cellStyle name="Normal 110 2" xfId="6086" xr:uid="{00000000-0005-0000-0000-00000E100000}"/>
    <cellStyle name="Normal 110 3" xfId="6087" xr:uid="{00000000-0005-0000-0000-00000F100000}"/>
    <cellStyle name="Normal 110 4" xfId="6549" xr:uid="{00000000-0005-0000-0000-000010100000}"/>
    <cellStyle name="Normal 111" xfId="253" xr:uid="{00000000-0005-0000-0000-000011100000}"/>
    <cellStyle name="Normal 111 2" xfId="6088" xr:uid="{00000000-0005-0000-0000-000012100000}"/>
    <cellStyle name="Normal 112" xfId="254" xr:uid="{00000000-0005-0000-0000-000013100000}"/>
    <cellStyle name="Normal 112 2" xfId="4135" xr:uid="{00000000-0005-0000-0000-000014100000}"/>
    <cellStyle name="Normal 112 2 2" xfId="6089" xr:uid="{00000000-0005-0000-0000-000015100000}"/>
    <cellStyle name="Normal 112 3" xfId="6090" xr:uid="{00000000-0005-0000-0000-000016100000}"/>
    <cellStyle name="Normal 112 4" xfId="6550" xr:uid="{00000000-0005-0000-0000-000017100000}"/>
    <cellStyle name="Normal 113" xfId="255" xr:uid="{00000000-0005-0000-0000-000018100000}"/>
    <cellStyle name="Normal 113 2" xfId="4136" xr:uid="{00000000-0005-0000-0000-000019100000}"/>
    <cellStyle name="Normal 114" xfId="256" xr:uid="{00000000-0005-0000-0000-00001A100000}"/>
    <cellStyle name="Normal 114 2" xfId="4137" xr:uid="{00000000-0005-0000-0000-00001B100000}"/>
    <cellStyle name="Normal 115" xfId="257" xr:uid="{00000000-0005-0000-0000-00001C100000}"/>
    <cellStyle name="Normal 115 2" xfId="4138" xr:uid="{00000000-0005-0000-0000-00001D100000}"/>
    <cellStyle name="Normal 116" xfId="258" xr:uid="{00000000-0005-0000-0000-00001E100000}"/>
    <cellStyle name="Normal 117" xfId="259" xr:uid="{00000000-0005-0000-0000-00001F100000}"/>
    <cellStyle name="Normal 117 2" xfId="6091" xr:uid="{00000000-0005-0000-0000-000020100000}"/>
    <cellStyle name="Normal 118" xfId="260" xr:uid="{00000000-0005-0000-0000-000021100000}"/>
    <cellStyle name="Normal 118 2" xfId="6092" xr:uid="{00000000-0005-0000-0000-000022100000}"/>
    <cellStyle name="Normal 119" xfId="261" xr:uid="{00000000-0005-0000-0000-000023100000}"/>
    <cellStyle name="Normal 12" xfId="262" xr:uid="{00000000-0005-0000-0000-000024100000}"/>
    <cellStyle name="Normal 12 2" xfId="6093" xr:uid="{00000000-0005-0000-0000-000025100000}"/>
    <cellStyle name="Normal 120" xfId="263" xr:uid="{00000000-0005-0000-0000-000026100000}"/>
    <cellStyle name="Normal 120 2" xfId="6094" xr:uid="{00000000-0005-0000-0000-000027100000}"/>
    <cellStyle name="Normal 121" xfId="264" xr:uid="{00000000-0005-0000-0000-000028100000}"/>
    <cellStyle name="Normal 121 2" xfId="6095" xr:uid="{00000000-0005-0000-0000-000029100000}"/>
    <cellStyle name="Normal 122" xfId="265" xr:uid="{00000000-0005-0000-0000-00002A100000}"/>
    <cellStyle name="Normal 123" xfId="266" xr:uid="{00000000-0005-0000-0000-00002B100000}"/>
    <cellStyle name="Normal 124" xfId="267" xr:uid="{00000000-0005-0000-0000-00002C100000}"/>
    <cellStyle name="Normal 125" xfId="268" xr:uid="{00000000-0005-0000-0000-00002D100000}"/>
    <cellStyle name="Normal 126" xfId="269" xr:uid="{00000000-0005-0000-0000-00002E100000}"/>
    <cellStyle name="Normal 126 2" xfId="4139" xr:uid="{00000000-0005-0000-0000-00002F100000}"/>
    <cellStyle name="Normal 127" xfId="270" xr:uid="{00000000-0005-0000-0000-000030100000}"/>
    <cellStyle name="Normal 127 2" xfId="4140" xr:uid="{00000000-0005-0000-0000-000031100000}"/>
    <cellStyle name="Normal 128" xfId="271" xr:uid="{00000000-0005-0000-0000-000032100000}"/>
    <cellStyle name="Normal 128 2" xfId="4141" xr:uid="{00000000-0005-0000-0000-000033100000}"/>
    <cellStyle name="Normal 128 2 2" xfId="4142" xr:uid="{00000000-0005-0000-0000-000034100000}"/>
    <cellStyle name="Normal 128 2 2 2" xfId="4143" xr:uid="{00000000-0005-0000-0000-000035100000}"/>
    <cellStyle name="Normal 128 2 2 2 2" xfId="4144" xr:uid="{00000000-0005-0000-0000-000036100000}"/>
    <cellStyle name="Normal 128 2 2 2 2 2" xfId="4145" xr:uid="{00000000-0005-0000-0000-000037100000}"/>
    <cellStyle name="Normal 128 2 2 2 3" xfId="4146" xr:uid="{00000000-0005-0000-0000-000038100000}"/>
    <cellStyle name="Normal 128 2 2 3" xfId="4147" xr:uid="{00000000-0005-0000-0000-000039100000}"/>
    <cellStyle name="Normal 128 2 3" xfId="4148" xr:uid="{00000000-0005-0000-0000-00003A100000}"/>
    <cellStyle name="Normal 128 2 4" xfId="4149" xr:uid="{00000000-0005-0000-0000-00003B100000}"/>
    <cellStyle name="Normal 128 2 4 2" xfId="4150" xr:uid="{00000000-0005-0000-0000-00003C100000}"/>
    <cellStyle name="Normal 128 2 4 2 2" xfId="4151" xr:uid="{00000000-0005-0000-0000-00003D100000}"/>
    <cellStyle name="Normal 128 2 4 2 2 2" xfId="4152" xr:uid="{00000000-0005-0000-0000-00003E100000}"/>
    <cellStyle name="Normal 128 2 4 2 2 2 2" xfId="4153" xr:uid="{00000000-0005-0000-0000-00003F100000}"/>
    <cellStyle name="Normal 128 2 4 2 2 2 2 2" xfId="4154" xr:uid="{00000000-0005-0000-0000-000040100000}"/>
    <cellStyle name="Normal 128 3" xfId="4155" xr:uid="{00000000-0005-0000-0000-000041100000}"/>
    <cellStyle name="Normal 128 3 2" xfId="4156" xr:uid="{00000000-0005-0000-0000-000042100000}"/>
    <cellStyle name="Normal 128 4" xfId="4157" xr:uid="{00000000-0005-0000-0000-000043100000}"/>
    <cellStyle name="Normal 128 4 2" xfId="4158" xr:uid="{00000000-0005-0000-0000-000044100000}"/>
    <cellStyle name="Normal 128 4 2 2" xfId="4159" xr:uid="{00000000-0005-0000-0000-000045100000}"/>
    <cellStyle name="Normal 128 4 2 2 2" xfId="4160" xr:uid="{00000000-0005-0000-0000-000046100000}"/>
    <cellStyle name="Normal 128 4 2 2 2 2" xfId="4161" xr:uid="{00000000-0005-0000-0000-000047100000}"/>
    <cellStyle name="Normal 128 4 2 2 2 2 2" xfId="4162" xr:uid="{00000000-0005-0000-0000-000048100000}"/>
    <cellStyle name="Normal 128 5" xfId="6096" xr:uid="{00000000-0005-0000-0000-000049100000}"/>
    <cellStyle name="Normal 129" xfId="272" xr:uid="{00000000-0005-0000-0000-00004A100000}"/>
    <cellStyle name="Normal 129 2" xfId="4163" xr:uid="{00000000-0005-0000-0000-00004B100000}"/>
    <cellStyle name="Normal 129 3" xfId="6097" xr:uid="{00000000-0005-0000-0000-00004C100000}"/>
    <cellStyle name="Normal 13" xfId="273" xr:uid="{00000000-0005-0000-0000-00004D100000}"/>
    <cellStyle name="Normal 13 2" xfId="4164" xr:uid="{00000000-0005-0000-0000-00004E100000}"/>
    <cellStyle name="Normal 13 3" xfId="6098" xr:uid="{00000000-0005-0000-0000-00004F100000}"/>
    <cellStyle name="Normal 130" xfId="274" xr:uid="{00000000-0005-0000-0000-000050100000}"/>
    <cellStyle name="Normal 130 2" xfId="6099" xr:uid="{00000000-0005-0000-0000-000051100000}"/>
    <cellStyle name="Normal 131" xfId="275" xr:uid="{00000000-0005-0000-0000-000052100000}"/>
    <cellStyle name="Normal 131 2" xfId="6100" xr:uid="{00000000-0005-0000-0000-000053100000}"/>
    <cellStyle name="Normal 132" xfId="276" xr:uid="{00000000-0005-0000-0000-000054100000}"/>
    <cellStyle name="Normal 132 2" xfId="6101" xr:uid="{00000000-0005-0000-0000-000055100000}"/>
    <cellStyle name="Normal 133" xfId="277" xr:uid="{00000000-0005-0000-0000-000056100000}"/>
    <cellStyle name="Normal 134" xfId="278" xr:uid="{00000000-0005-0000-0000-000057100000}"/>
    <cellStyle name="Normal 135" xfId="279" xr:uid="{00000000-0005-0000-0000-000058100000}"/>
    <cellStyle name="Normal 135 2" xfId="4165" xr:uid="{00000000-0005-0000-0000-000059100000}"/>
    <cellStyle name="Normal 136" xfId="280" xr:uid="{00000000-0005-0000-0000-00005A100000}"/>
    <cellStyle name="Normal 136 2" xfId="4166" xr:uid="{00000000-0005-0000-0000-00005B100000}"/>
    <cellStyle name="Normal 137" xfId="281" xr:uid="{00000000-0005-0000-0000-00005C100000}"/>
    <cellStyle name="Normal 137 2" xfId="4167" xr:uid="{00000000-0005-0000-0000-00005D100000}"/>
    <cellStyle name="Normal 138" xfId="282" xr:uid="{00000000-0005-0000-0000-00005E100000}"/>
    <cellStyle name="Normal 138 2" xfId="4168" xr:uid="{00000000-0005-0000-0000-00005F100000}"/>
    <cellStyle name="Normal 139" xfId="283" xr:uid="{00000000-0005-0000-0000-000060100000}"/>
    <cellStyle name="Normal 139 2" xfId="4169" xr:uid="{00000000-0005-0000-0000-000061100000}"/>
    <cellStyle name="Normal 14" xfId="284" xr:uid="{00000000-0005-0000-0000-000062100000}"/>
    <cellStyle name="Normal 14 2" xfId="6102" xr:uid="{00000000-0005-0000-0000-000063100000}"/>
    <cellStyle name="Normal 140" xfId="285" xr:uid="{00000000-0005-0000-0000-000064100000}"/>
    <cellStyle name="Normal 141" xfId="286" xr:uid="{00000000-0005-0000-0000-000065100000}"/>
    <cellStyle name="Normal 142" xfId="287" xr:uid="{00000000-0005-0000-0000-000066100000}"/>
    <cellStyle name="Normal 143" xfId="288" xr:uid="{00000000-0005-0000-0000-000067100000}"/>
    <cellStyle name="Normal 143 2" xfId="6103" xr:uid="{00000000-0005-0000-0000-000068100000}"/>
    <cellStyle name="Normal 144" xfId="289" xr:uid="{00000000-0005-0000-0000-000069100000}"/>
    <cellStyle name="Normal 145" xfId="290" xr:uid="{00000000-0005-0000-0000-00006A100000}"/>
    <cellStyle name="Normal 146" xfId="291" xr:uid="{00000000-0005-0000-0000-00006B100000}"/>
    <cellStyle name="Normal 147" xfId="292" xr:uid="{00000000-0005-0000-0000-00006C100000}"/>
    <cellStyle name="Normal 148" xfId="293" xr:uid="{00000000-0005-0000-0000-00006D100000}"/>
    <cellStyle name="Normal 149" xfId="631" xr:uid="{00000000-0005-0000-0000-00006E100000}"/>
    <cellStyle name="Normal 149 2" xfId="6104" xr:uid="{00000000-0005-0000-0000-00006F100000}"/>
    <cellStyle name="Normal 149 3" xfId="6571" xr:uid="{00000000-0005-0000-0000-000070100000}"/>
    <cellStyle name="Normal 15" xfId="294" xr:uid="{00000000-0005-0000-0000-000071100000}"/>
    <cellStyle name="Normal 15 2" xfId="6105" xr:uid="{00000000-0005-0000-0000-000072100000}"/>
    <cellStyle name="Normal 150" xfId="632" xr:uid="{00000000-0005-0000-0000-000073100000}"/>
    <cellStyle name="Normal 150 2" xfId="6106" xr:uid="{00000000-0005-0000-0000-000074100000}"/>
    <cellStyle name="Normal 150 3" xfId="6107" xr:uid="{00000000-0005-0000-0000-000075100000}"/>
    <cellStyle name="Normal 151" xfId="4170" xr:uid="{00000000-0005-0000-0000-000076100000}"/>
    <cellStyle name="Normal 151 2" xfId="6108" xr:uid="{00000000-0005-0000-0000-000077100000}"/>
    <cellStyle name="Normal 152" xfId="4171" xr:uid="{00000000-0005-0000-0000-000078100000}"/>
    <cellStyle name="Normal 152 2" xfId="6109" xr:uid="{00000000-0005-0000-0000-000079100000}"/>
    <cellStyle name="Normal 153" xfId="6110" xr:uid="{00000000-0005-0000-0000-00007A100000}"/>
    <cellStyle name="Normal 154" xfId="6111" xr:uid="{00000000-0005-0000-0000-00007B100000}"/>
    <cellStyle name="Normal 155" xfId="6112" xr:uid="{00000000-0005-0000-0000-00007C100000}"/>
    <cellStyle name="Normal 156" xfId="6113" xr:uid="{00000000-0005-0000-0000-00007D100000}"/>
    <cellStyle name="Normal 157" xfId="6114" xr:uid="{00000000-0005-0000-0000-00007E100000}"/>
    <cellStyle name="Normal 158" xfId="6115" xr:uid="{00000000-0005-0000-0000-00007F100000}"/>
    <cellStyle name="Normal 159" xfId="6116" xr:uid="{00000000-0005-0000-0000-000080100000}"/>
    <cellStyle name="Normal 16" xfId="295" xr:uid="{00000000-0005-0000-0000-000081100000}"/>
    <cellStyle name="Normal 16 2" xfId="4172" xr:uid="{00000000-0005-0000-0000-000082100000}"/>
    <cellStyle name="Normal 16 3" xfId="6117" xr:uid="{00000000-0005-0000-0000-000083100000}"/>
    <cellStyle name="Normal 160" xfId="6118" xr:uid="{00000000-0005-0000-0000-000084100000}"/>
    <cellStyle name="Normal 161" xfId="6119" xr:uid="{00000000-0005-0000-0000-000085100000}"/>
    <cellStyle name="Normal 162" xfId="6120" xr:uid="{00000000-0005-0000-0000-000086100000}"/>
    <cellStyle name="Normal 163" xfId="6121" xr:uid="{00000000-0005-0000-0000-000087100000}"/>
    <cellStyle name="Normal 164" xfId="6122" xr:uid="{00000000-0005-0000-0000-000088100000}"/>
    <cellStyle name="Normal 165" xfId="6123" xr:uid="{00000000-0005-0000-0000-000089100000}"/>
    <cellStyle name="Normal 166" xfId="6124" xr:uid="{00000000-0005-0000-0000-00008A100000}"/>
    <cellStyle name="Normal 167" xfId="6125" xr:uid="{00000000-0005-0000-0000-00008B100000}"/>
    <cellStyle name="Normal 168" xfId="6126" xr:uid="{00000000-0005-0000-0000-00008C100000}"/>
    <cellStyle name="Normal 169" xfId="6127" xr:uid="{00000000-0005-0000-0000-00008D100000}"/>
    <cellStyle name="Normal 17" xfId="296" xr:uid="{00000000-0005-0000-0000-00008E100000}"/>
    <cellStyle name="Normal 17 2" xfId="6128" xr:uid="{00000000-0005-0000-0000-00008F100000}"/>
    <cellStyle name="Normal 17 3" xfId="297" xr:uid="{00000000-0005-0000-0000-000090100000}"/>
    <cellStyle name="Normal 17 3 2" xfId="6129" xr:uid="{00000000-0005-0000-0000-000091100000}"/>
    <cellStyle name="Normal 170" xfId="6130" xr:uid="{00000000-0005-0000-0000-000092100000}"/>
    <cellStyle name="Normal 171" xfId="6131" xr:uid="{00000000-0005-0000-0000-000093100000}"/>
    <cellStyle name="Normal 172" xfId="6132" xr:uid="{00000000-0005-0000-0000-000094100000}"/>
    <cellStyle name="Normal 173" xfId="6133" xr:uid="{00000000-0005-0000-0000-000095100000}"/>
    <cellStyle name="Normal 174" xfId="6134" xr:uid="{00000000-0005-0000-0000-000096100000}"/>
    <cellStyle name="Normal 175" xfId="6135" xr:uid="{00000000-0005-0000-0000-000097100000}"/>
    <cellStyle name="Normal 176" xfId="6136" xr:uid="{00000000-0005-0000-0000-000098100000}"/>
    <cellStyle name="Normal 177" xfId="6137" xr:uid="{00000000-0005-0000-0000-000099100000}"/>
    <cellStyle name="Normal 178" xfId="6138" xr:uid="{00000000-0005-0000-0000-00009A100000}"/>
    <cellStyle name="Normal 179" xfId="6139" xr:uid="{00000000-0005-0000-0000-00009B100000}"/>
    <cellStyle name="Normal 18" xfId="298" xr:uid="{00000000-0005-0000-0000-00009C100000}"/>
    <cellStyle name="Normal 18 2" xfId="6140" xr:uid="{00000000-0005-0000-0000-00009D100000}"/>
    <cellStyle name="Normal 180" xfId="6141" xr:uid="{00000000-0005-0000-0000-00009E100000}"/>
    <cellStyle name="Normal 181" xfId="6142" xr:uid="{00000000-0005-0000-0000-00009F100000}"/>
    <cellStyle name="Normal 182" xfId="6143" xr:uid="{00000000-0005-0000-0000-0000A0100000}"/>
    <cellStyle name="Normal 183" xfId="4173" xr:uid="{00000000-0005-0000-0000-0000A1100000}"/>
    <cellStyle name="Normal 184" xfId="4174" xr:uid="{00000000-0005-0000-0000-0000A2100000}"/>
    <cellStyle name="Normal 185" xfId="4175" xr:uid="{00000000-0005-0000-0000-0000A3100000}"/>
    <cellStyle name="Normal 186" xfId="4176" xr:uid="{00000000-0005-0000-0000-0000A4100000}"/>
    <cellStyle name="Normal 187" xfId="6144" xr:uid="{00000000-0005-0000-0000-0000A5100000}"/>
    <cellStyle name="Normal 19" xfId="299" xr:uid="{00000000-0005-0000-0000-0000A6100000}"/>
    <cellStyle name="Normal 19 2" xfId="6145" xr:uid="{00000000-0005-0000-0000-0000A7100000}"/>
    <cellStyle name="Normal 2" xfId="300" xr:uid="{00000000-0005-0000-0000-0000A8100000}"/>
    <cellStyle name="Normal 2 10" xfId="301" xr:uid="{00000000-0005-0000-0000-0000A9100000}"/>
    <cellStyle name="Normal 2 10 2" xfId="4177" xr:uid="{00000000-0005-0000-0000-0000AA100000}"/>
    <cellStyle name="Normal 2 10 2 2" xfId="4178" xr:uid="{00000000-0005-0000-0000-0000AB100000}"/>
    <cellStyle name="Normal 2 10 2 3" xfId="4179" xr:uid="{00000000-0005-0000-0000-0000AC100000}"/>
    <cellStyle name="Normal 2 10 2_Vendor Min Model V3_dwy08232011fg" xfId="4180" xr:uid="{00000000-0005-0000-0000-0000AD100000}"/>
    <cellStyle name="Normal 2 10 3" xfId="4181" xr:uid="{00000000-0005-0000-0000-0000AE100000}"/>
    <cellStyle name="Normal 2 10 4" xfId="4182" xr:uid="{00000000-0005-0000-0000-0000AF100000}"/>
    <cellStyle name="Normal 2 10 5" xfId="6146" xr:uid="{00000000-0005-0000-0000-0000B0100000}"/>
    <cellStyle name="Normal 2 10_Book3" xfId="4183" xr:uid="{00000000-0005-0000-0000-0000B1100000}"/>
    <cellStyle name="Normal 2 100" xfId="302" xr:uid="{00000000-0005-0000-0000-0000B2100000}"/>
    <cellStyle name="Normal 2 100 2" xfId="4184" xr:uid="{00000000-0005-0000-0000-0000B3100000}"/>
    <cellStyle name="Normal 2 100 2 2" xfId="4185" xr:uid="{00000000-0005-0000-0000-0000B4100000}"/>
    <cellStyle name="Normal 2 100 2 3" xfId="4186" xr:uid="{00000000-0005-0000-0000-0000B5100000}"/>
    <cellStyle name="Normal 2 100 2_Vendor Min Model V3_dwy08232011fg" xfId="4187" xr:uid="{00000000-0005-0000-0000-0000B6100000}"/>
    <cellStyle name="Normal 2 100 3" xfId="4188" xr:uid="{00000000-0005-0000-0000-0000B7100000}"/>
    <cellStyle name="Normal 2 100 4" xfId="4189" xr:uid="{00000000-0005-0000-0000-0000B8100000}"/>
    <cellStyle name="Normal 2 100 5" xfId="6147" xr:uid="{00000000-0005-0000-0000-0000B9100000}"/>
    <cellStyle name="Normal 2 100_Vendor Min Model V3_dwy08232011fg" xfId="4190" xr:uid="{00000000-0005-0000-0000-0000BA100000}"/>
    <cellStyle name="Normal 2 101" xfId="303" xr:uid="{00000000-0005-0000-0000-0000BB100000}"/>
    <cellStyle name="Normal 2 101 2" xfId="4191" xr:uid="{00000000-0005-0000-0000-0000BC100000}"/>
    <cellStyle name="Normal 2 101 2 2" xfId="4192" xr:uid="{00000000-0005-0000-0000-0000BD100000}"/>
    <cellStyle name="Normal 2 101 2 3" xfId="4193" xr:uid="{00000000-0005-0000-0000-0000BE100000}"/>
    <cellStyle name="Normal 2 101 2_Vendor Min Model V3_dwy08232011fg" xfId="4194" xr:uid="{00000000-0005-0000-0000-0000BF100000}"/>
    <cellStyle name="Normal 2 101 3" xfId="4195" xr:uid="{00000000-0005-0000-0000-0000C0100000}"/>
    <cellStyle name="Normal 2 101 4" xfId="4196" xr:uid="{00000000-0005-0000-0000-0000C1100000}"/>
    <cellStyle name="Normal 2 101 5" xfId="6148" xr:uid="{00000000-0005-0000-0000-0000C2100000}"/>
    <cellStyle name="Normal 2 101_Vendor Min Model V3_dwy08232011fg" xfId="4197" xr:uid="{00000000-0005-0000-0000-0000C3100000}"/>
    <cellStyle name="Normal 2 102" xfId="304" xr:uid="{00000000-0005-0000-0000-0000C4100000}"/>
    <cellStyle name="Normal 2 102 2" xfId="4198" xr:uid="{00000000-0005-0000-0000-0000C5100000}"/>
    <cellStyle name="Normal 2 102 2 2" xfId="4199" xr:uid="{00000000-0005-0000-0000-0000C6100000}"/>
    <cellStyle name="Normal 2 102 2 3" xfId="4200" xr:uid="{00000000-0005-0000-0000-0000C7100000}"/>
    <cellStyle name="Normal 2 102 2_Vendor Min Model V3_dwy08232011fg" xfId="4201" xr:uid="{00000000-0005-0000-0000-0000C8100000}"/>
    <cellStyle name="Normal 2 102 3" xfId="4202" xr:uid="{00000000-0005-0000-0000-0000C9100000}"/>
    <cellStyle name="Normal 2 102 4" xfId="4203" xr:uid="{00000000-0005-0000-0000-0000CA100000}"/>
    <cellStyle name="Normal 2 102 5" xfId="6149" xr:uid="{00000000-0005-0000-0000-0000CB100000}"/>
    <cellStyle name="Normal 2 102_Vendor Min Model V3_dwy08232011fg" xfId="4204" xr:uid="{00000000-0005-0000-0000-0000CC100000}"/>
    <cellStyle name="Normal 2 103" xfId="305" xr:uid="{00000000-0005-0000-0000-0000CD100000}"/>
    <cellStyle name="Normal 2 103 2" xfId="4205" xr:uid="{00000000-0005-0000-0000-0000CE100000}"/>
    <cellStyle name="Normal 2 103 2 2" xfId="4206" xr:uid="{00000000-0005-0000-0000-0000CF100000}"/>
    <cellStyle name="Normal 2 103 2 3" xfId="4207" xr:uid="{00000000-0005-0000-0000-0000D0100000}"/>
    <cellStyle name="Normal 2 103 2_Vendor Min Model V3_dwy08232011fg" xfId="4208" xr:uid="{00000000-0005-0000-0000-0000D1100000}"/>
    <cellStyle name="Normal 2 103 3" xfId="4209" xr:uid="{00000000-0005-0000-0000-0000D2100000}"/>
    <cellStyle name="Normal 2 103 4" xfId="4210" xr:uid="{00000000-0005-0000-0000-0000D3100000}"/>
    <cellStyle name="Normal 2 103 5" xfId="6150" xr:uid="{00000000-0005-0000-0000-0000D4100000}"/>
    <cellStyle name="Normal 2 103_Vendor Min Model V3_dwy08232011fg" xfId="4211" xr:uid="{00000000-0005-0000-0000-0000D5100000}"/>
    <cellStyle name="Normal 2 104" xfId="306" xr:uid="{00000000-0005-0000-0000-0000D6100000}"/>
    <cellStyle name="Normal 2 104 2" xfId="4212" xr:uid="{00000000-0005-0000-0000-0000D7100000}"/>
    <cellStyle name="Normal 2 104 2 2" xfId="4213" xr:uid="{00000000-0005-0000-0000-0000D8100000}"/>
    <cellStyle name="Normal 2 104 2 3" xfId="4214" xr:uid="{00000000-0005-0000-0000-0000D9100000}"/>
    <cellStyle name="Normal 2 104 2_Vendor Min Model V3_dwy08232011fg" xfId="4215" xr:uid="{00000000-0005-0000-0000-0000DA100000}"/>
    <cellStyle name="Normal 2 104 3" xfId="4216" xr:uid="{00000000-0005-0000-0000-0000DB100000}"/>
    <cellStyle name="Normal 2 104 4" xfId="4217" xr:uid="{00000000-0005-0000-0000-0000DC100000}"/>
    <cellStyle name="Normal 2 104 5" xfId="6151" xr:uid="{00000000-0005-0000-0000-0000DD100000}"/>
    <cellStyle name="Normal 2 104_Vendor Min Model V3_dwy08232011fg" xfId="4218" xr:uid="{00000000-0005-0000-0000-0000DE100000}"/>
    <cellStyle name="Normal 2 105" xfId="307" xr:uid="{00000000-0005-0000-0000-0000DF100000}"/>
    <cellStyle name="Normal 2 105 2" xfId="4219" xr:uid="{00000000-0005-0000-0000-0000E0100000}"/>
    <cellStyle name="Normal 2 105 2 2" xfId="4220" xr:uid="{00000000-0005-0000-0000-0000E1100000}"/>
    <cellStyle name="Normal 2 105 2 3" xfId="4221" xr:uid="{00000000-0005-0000-0000-0000E2100000}"/>
    <cellStyle name="Normal 2 105 2_Vendor Min Model V3_dwy08232011fg" xfId="4222" xr:uid="{00000000-0005-0000-0000-0000E3100000}"/>
    <cellStyle name="Normal 2 105 3" xfId="4223" xr:uid="{00000000-0005-0000-0000-0000E4100000}"/>
    <cellStyle name="Normal 2 105 4" xfId="4224" xr:uid="{00000000-0005-0000-0000-0000E5100000}"/>
    <cellStyle name="Normal 2 105 5" xfId="6152" xr:uid="{00000000-0005-0000-0000-0000E6100000}"/>
    <cellStyle name="Normal 2 105_Vendor Min Model V3_dwy08232011fg" xfId="4225" xr:uid="{00000000-0005-0000-0000-0000E7100000}"/>
    <cellStyle name="Normal 2 106" xfId="308" xr:uid="{00000000-0005-0000-0000-0000E8100000}"/>
    <cellStyle name="Normal 2 106 2" xfId="4226" xr:uid="{00000000-0005-0000-0000-0000E9100000}"/>
    <cellStyle name="Normal 2 106 2 2" xfId="4227" xr:uid="{00000000-0005-0000-0000-0000EA100000}"/>
    <cellStyle name="Normal 2 106 2 3" xfId="4228" xr:uid="{00000000-0005-0000-0000-0000EB100000}"/>
    <cellStyle name="Normal 2 106 2_Vendor Min Model V3_dwy08232011fg" xfId="4229" xr:uid="{00000000-0005-0000-0000-0000EC100000}"/>
    <cellStyle name="Normal 2 106 3" xfId="4230" xr:uid="{00000000-0005-0000-0000-0000ED100000}"/>
    <cellStyle name="Normal 2 106 4" xfId="4231" xr:uid="{00000000-0005-0000-0000-0000EE100000}"/>
    <cellStyle name="Normal 2 106 5" xfId="6153" xr:uid="{00000000-0005-0000-0000-0000EF100000}"/>
    <cellStyle name="Normal 2 106_Vendor Min Model V3_dwy08232011fg" xfId="4232" xr:uid="{00000000-0005-0000-0000-0000F0100000}"/>
    <cellStyle name="Normal 2 107" xfId="309" xr:uid="{00000000-0005-0000-0000-0000F1100000}"/>
    <cellStyle name="Normal 2 107 2" xfId="4233" xr:uid="{00000000-0005-0000-0000-0000F2100000}"/>
    <cellStyle name="Normal 2 107 2 2" xfId="4234" xr:uid="{00000000-0005-0000-0000-0000F3100000}"/>
    <cellStyle name="Normal 2 107 2 3" xfId="4235" xr:uid="{00000000-0005-0000-0000-0000F4100000}"/>
    <cellStyle name="Normal 2 107 2_Vendor Min Model V3_dwy08232011fg" xfId="4236" xr:uid="{00000000-0005-0000-0000-0000F5100000}"/>
    <cellStyle name="Normal 2 107 3" xfId="4237" xr:uid="{00000000-0005-0000-0000-0000F6100000}"/>
    <cellStyle name="Normal 2 107 4" xfId="4238" xr:uid="{00000000-0005-0000-0000-0000F7100000}"/>
    <cellStyle name="Normal 2 107 5" xfId="6154" xr:uid="{00000000-0005-0000-0000-0000F8100000}"/>
    <cellStyle name="Normal 2 107_Vendor Min Model V3_dwy08232011fg" xfId="4239" xr:uid="{00000000-0005-0000-0000-0000F9100000}"/>
    <cellStyle name="Normal 2 108" xfId="310" xr:uid="{00000000-0005-0000-0000-0000FA100000}"/>
    <cellStyle name="Normal 2 108 2" xfId="4240" xr:uid="{00000000-0005-0000-0000-0000FB100000}"/>
    <cellStyle name="Normal 2 108 2 2" xfId="4241" xr:uid="{00000000-0005-0000-0000-0000FC100000}"/>
    <cellStyle name="Normal 2 108 2 3" xfId="4242" xr:uid="{00000000-0005-0000-0000-0000FD100000}"/>
    <cellStyle name="Normal 2 108 2_Vendor Min Model V3_dwy08232011fg" xfId="4243" xr:uid="{00000000-0005-0000-0000-0000FE100000}"/>
    <cellStyle name="Normal 2 108 3" xfId="4244" xr:uid="{00000000-0005-0000-0000-0000FF100000}"/>
    <cellStyle name="Normal 2 108 4" xfId="4245" xr:uid="{00000000-0005-0000-0000-000000110000}"/>
    <cellStyle name="Normal 2 108 5" xfId="6155" xr:uid="{00000000-0005-0000-0000-000001110000}"/>
    <cellStyle name="Normal 2 108_Vendor Min Model V3_dwy08232011fg" xfId="4246" xr:uid="{00000000-0005-0000-0000-000002110000}"/>
    <cellStyle name="Normal 2 109" xfId="311" xr:uid="{00000000-0005-0000-0000-000003110000}"/>
    <cellStyle name="Normal 2 109 2" xfId="4247" xr:uid="{00000000-0005-0000-0000-000004110000}"/>
    <cellStyle name="Normal 2 109 2 2" xfId="4248" xr:uid="{00000000-0005-0000-0000-000005110000}"/>
    <cellStyle name="Normal 2 109 2 3" xfId="4249" xr:uid="{00000000-0005-0000-0000-000006110000}"/>
    <cellStyle name="Normal 2 109 2_Vendor Min Model V3_dwy08232011fg" xfId="4250" xr:uid="{00000000-0005-0000-0000-000007110000}"/>
    <cellStyle name="Normal 2 109 3" xfId="4251" xr:uid="{00000000-0005-0000-0000-000008110000}"/>
    <cellStyle name="Normal 2 109 4" xfId="4252" xr:uid="{00000000-0005-0000-0000-000009110000}"/>
    <cellStyle name="Normal 2 109 5" xfId="6156" xr:uid="{00000000-0005-0000-0000-00000A110000}"/>
    <cellStyle name="Normal 2 109_Vendor Min Model V3_dwy08232011fg" xfId="4253" xr:uid="{00000000-0005-0000-0000-00000B110000}"/>
    <cellStyle name="Normal 2 11" xfId="312" xr:uid="{00000000-0005-0000-0000-00000C110000}"/>
    <cellStyle name="Normal 2 11 2" xfId="4254" xr:uid="{00000000-0005-0000-0000-00000D110000}"/>
    <cellStyle name="Normal 2 11 2 2" xfId="4255" xr:uid="{00000000-0005-0000-0000-00000E110000}"/>
    <cellStyle name="Normal 2 11 2 3" xfId="4256" xr:uid="{00000000-0005-0000-0000-00000F110000}"/>
    <cellStyle name="Normal 2 11 2_Vendor Min Model V3_dwy08232011fg" xfId="4257" xr:uid="{00000000-0005-0000-0000-000010110000}"/>
    <cellStyle name="Normal 2 11 3" xfId="4258" xr:uid="{00000000-0005-0000-0000-000011110000}"/>
    <cellStyle name="Normal 2 11 4" xfId="4259" xr:uid="{00000000-0005-0000-0000-000012110000}"/>
    <cellStyle name="Normal 2 11 5" xfId="6157" xr:uid="{00000000-0005-0000-0000-000013110000}"/>
    <cellStyle name="Normal 2 11_Vendor Min Model V3_dwy08232011fg" xfId="4260" xr:uid="{00000000-0005-0000-0000-000014110000}"/>
    <cellStyle name="Normal 2 110" xfId="313" xr:uid="{00000000-0005-0000-0000-000015110000}"/>
    <cellStyle name="Normal 2 110 2" xfId="4261" xr:uid="{00000000-0005-0000-0000-000016110000}"/>
    <cellStyle name="Normal 2 110 2 2" xfId="4262" xr:uid="{00000000-0005-0000-0000-000017110000}"/>
    <cellStyle name="Normal 2 110 2 3" xfId="4263" xr:uid="{00000000-0005-0000-0000-000018110000}"/>
    <cellStyle name="Normal 2 110 2_Vendor Min Model V3_dwy08232011fg" xfId="4264" xr:uid="{00000000-0005-0000-0000-000019110000}"/>
    <cellStyle name="Normal 2 110 3" xfId="4265" xr:uid="{00000000-0005-0000-0000-00001A110000}"/>
    <cellStyle name="Normal 2 110 4" xfId="4266" xr:uid="{00000000-0005-0000-0000-00001B110000}"/>
    <cellStyle name="Normal 2 110 5" xfId="6158" xr:uid="{00000000-0005-0000-0000-00001C110000}"/>
    <cellStyle name="Normal 2 110_Vendor Min Model V3_dwy08232011fg" xfId="4267" xr:uid="{00000000-0005-0000-0000-00001D110000}"/>
    <cellStyle name="Normal 2 111" xfId="314" xr:uid="{00000000-0005-0000-0000-00001E110000}"/>
    <cellStyle name="Normal 2 111 2" xfId="4268" xr:uid="{00000000-0005-0000-0000-00001F110000}"/>
    <cellStyle name="Normal 2 111 2 2" xfId="4269" xr:uid="{00000000-0005-0000-0000-000020110000}"/>
    <cellStyle name="Normal 2 111 2 3" xfId="4270" xr:uid="{00000000-0005-0000-0000-000021110000}"/>
    <cellStyle name="Normal 2 111 2_Vendor Min Model V3_dwy08232011fg" xfId="4271" xr:uid="{00000000-0005-0000-0000-000022110000}"/>
    <cellStyle name="Normal 2 111 3" xfId="4272" xr:uid="{00000000-0005-0000-0000-000023110000}"/>
    <cellStyle name="Normal 2 111 4" xfId="4273" xr:uid="{00000000-0005-0000-0000-000024110000}"/>
    <cellStyle name="Normal 2 111 5" xfId="6159" xr:uid="{00000000-0005-0000-0000-000025110000}"/>
    <cellStyle name="Normal 2 111_Vendor Min Model V3_dwy08232011fg" xfId="4274" xr:uid="{00000000-0005-0000-0000-000026110000}"/>
    <cellStyle name="Normal 2 112" xfId="315" xr:uid="{00000000-0005-0000-0000-000027110000}"/>
    <cellStyle name="Normal 2 112 2" xfId="4275" xr:uid="{00000000-0005-0000-0000-000028110000}"/>
    <cellStyle name="Normal 2 112 2 2" xfId="4276" xr:uid="{00000000-0005-0000-0000-000029110000}"/>
    <cellStyle name="Normal 2 112 2 3" xfId="4277" xr:uid="{00000000-0005-0000-0000-00002A110000}"/>
    <cellStyle name="Normal 2 112 2_Vendor Min Model V3_dwy08232011fg" xfId="4278" xr:uid="{00000000-0005-0000-0000-00002B110000}"/>
    <cellStyle name="Normal 2 112 3" xfId="4279" xr:uid="{00000000-0005-0000-0000-00002C110000}"/>
    <cellStyle name="Normal 2 112 4" xfId="4280" xr:uid="{00000000-0005-0000-0000-00002D110000}"/>
    <cellStyle name="Normal 2 112 5" xfId="6160" xr:uid="{00000000-0005-0000-0000-00002E110000}"/>
    <cellStyle name="Normal 2 112_Vendor Min Model V3_dwy08232011fg" xfId="4281" xr:uid="{00000000-0005-0000-0000-00002F110000}"/>
    <cellStyle name="Normal 2 113" xfId="316" xr:uid="{00000000-0005-0000-0000-000030110000}"/>
    <cellStyle name="Normal 2 113 2" xfId="4282" xr:uid="{00000000-0005-0000-0000-000031110000}"/>
    <cellStyle name="Normal 2 113 2 2" xfId="4283" xr:uid="{00000000-0005-0000-0000-000032110000}"/>
    <cellStyle name="Normal 2 113 2 3" xfId="4284" xr:uid="{00000000-0005-0000-0000-000033110000}"/>
    <cellStyle name="Normal 2 113 2_Vendor Min Model V3_dwy08232011fg" xfId="4285" xr:uid="{00000000-0005-0000-0000-000034110000}"/>
    <cellStyle name="Normal 2 113 3" xfId="4286" xr:uid="{00000000-0005-0000-0000-000035110000}"/>
    <cellStyle name="Normal 2 113 4" xfId="4287" xr:uid="{00000000-0005-0000-0000-000036110000}"/>
    <cellStyle name="Normal 2 113 5" xfId="6161" xr:uid="{00000000-0005-0000-0000-000037110000}"/>
    <cellStyle name="Normal 2 113_Vendor Min Model V3_dwy08232011fg" xfId="4288" xr:uid="{00000000-0005-0000-0000-000038110000}"/>
    <cellStyle name="Normal 2 114" xfId="317" xr:uid="{00000000-0005-0000-0000-000039110000}"/>
    <cellStyle name="Normal 2 114 2" xfId="4289" xr:uid="{00000000-0005-0000-0000-00003A110000}"/>
    <cellStyle name="Normal 2 114 2 2" xfId="4290" xr:uid="{00000000-0005-0000-0000-00003B110000}"/>
    <cellStyle name="Normal 2 114 2 3" xfId="4291" xr:uid="{00000000-0005-0000-0000-00003C110000}"/>
    <cellStyle name="Normal 2 114 2_Vendor Min Model V3_dwy08232011fg" xfId="4292" xr:uid="{00000000-0005-0000-0000-00003D110000}"/>
    <cellStyle name="Normal 2 114 3" xfId="4293" xr:uid="{00000000-0005-0000-0000-00003E110000}"/>
    <cellStyle name="Normal 2 114 4" xfId="4294" xr:uid="{00000000-0005-0000-0000-00003F110000}"/>
    <cellStyle name="Normal 2 114 5" xfId="6162" xr:uid="{00000000-0005-0000-0000-000040110000}"/>
    <cellStyle name="Normal 2 114_Vendor Min Model V3_dwy08232011fg" xfId="4295" xr:uid="{00000000-0005-0000-0000-000041110000}"/>
    <cellStyle name="Normal 2 115" xfId="318" xr:uid="{00000000-0005-0000-0000-000042110000}"/>
    <cellStyle name="Normal 2 115 2" xfId="4296" xr:uid="{00000000-0005-0000-0000-000043110000}"/>
    <cellStyle name="Normal 2 115 2 2" xfId="4297" xr:uid="{00000000-0005-0000-0000-000044110000}"/>
    <cellStyle name="Normal 2 115 2 3" xfId="4298" xr:uid="{00000000-0005-0000-0000-000045110000}"/>
    <cellStyle name="Normal 2 115 2_Vendor Min Model V3_dwy08232011fg" xfId="4299" xr:uid="{00000000-0005-0000-0000-000046110000}"/>
    <cellStyle name="Normal 2 115 3" xfId="4300" xr:uid="{00000000-0005-0000-0000-000047110000}"/>
    <cellStyle name="Normal 2 115 4" xfId="4301" xr:uid="{00000000-0005-0000-0000-000048110000}"/>
    <cellStyle name="Normal 2 115 5" xfId="6163" xr:uid="{00000000-0005-0000-0000-000049110000}"/>
    <cellStyle name="Normal 2 115_Vendor Min Model V3_dwy08232011fg" xfId="4302" xr:uid="{00000000-0005-0000-0000-00004A110000}"/>
    <cellStyle name="Normal 2 116" xfId="319" xr:uid="{00000000-0005-0000-0000-00004B110000}"/>
    <cellStyle name="Normal 2 116 2" xfId="4303" xr:uid="{00000000-0005-0000-0000-00004C110000}"/>
    <cellStyle name="Normal 2 116 2 2" xfId="4304" xr:uid="{00000000-0005-0000-0000-00004D110000}"/>
    <cellStyle name="Normal 2 116 2 3" xfId="4305" xr:uid="{00000000-0005-0000-0000-00004E110000}"/>
    <cellStyle name="Normal 2 116 2_Vendor Min Model V3_dwy08232011fg" xfId="4306" xr:uid="{00000000-0005-0000-0000-00004F110000}"/>
    <cellStyle name="Normal 2 116 3" xfId="4307" xr:uid="{00000000-0005-0000-0000-000050110000}"/>
    <cellStyle name="Normal 2 116 4" xfId="4308" xr:uid="{00000000-0005-0000-0000-000051110000}"/>
    <cellStyle name="Normal 2 116 5" xfId="6164" xr:uid="{00000000-0005-0000-0000-000052110000}"/>
    <cellStyle name="Normal 2 116_Vendor Min Model V3_dwy08232011fg" xfId="4309" xr:uid="{00000000-0005-0000-0000-000053110000}"/>
    <cellStyle name="Normal 2 117" xfId="320" xr:uid="{00000000-0005-0000-0000-000054110000}"/>
    <cellStyle name="Normal 2 117 2" xfId="4310" xr:uid="{00000000-0005-0000-0000-000055110000}"/>
    <cellStyle name="Normal 2 117 2 2" xfId="4311" xr:uid="{00000000-0005-0000-0000-000056110000}"/>
    <cellStyle name="Normal 2 117 2 3" xfId="4312" xr:uid="{00000000-0005-0000-0000-000057110000}"/>
    <cellStyle name="Normal 2 117 2_Vendor Min Model V3_dwy08232011fg" xfId="4313" xr:uid="{00000000-0005-0000-0000-000058110000}"/>
    <cellStyle name="Normal 2 117 3" xfId="4314" xr:uid="{00000000-0005-0000-0000-000059110000}"/>
    <cellStyle name="Normal 2 117 4" xfId="4315" xr:uid="{00000000-0005-0000-0000-00005A110000}"/>
    <cellStyle name="Normal 2 117 5" xfId="6165" xr:uid="{00000000-0005-0000-0000-00005B110000}"/>
    <cellStyle name="Normal 2 117_Vendor Min Model V3_dwy08232011fg" xfId="4316" xr:uid="{00000000-0005-0000-0000-00005C110000}"/>
    <cellStyle name="Normal 2 118" xfId="321" xr:uid="{00000000-0005-0000-0000-00005D110000}"/>
    <cellStyle name="Normal 2 118 2" xfId="4317" xr:uid="{00000000-0005-0000-0000-00005E110000}"/>
    <cellStyle name="Normal 2 118 2 2" xfId="4318" xr:uid="{00000000-0005-0000-0000-00005F110000}"/>
    <cellStyle name="Normal 2 118 2 3" xfId="4319" xr:uid="{00000000-0005-0000-0000-000060110000}"/>
    <cellStyle name="Normal 2 118 2_Vendor Min Model V3_dwy08232011fg" xfId="4320" xr:uid="{00000000-0005-0000-0000-000061110000}"/>
    <cellStyle name="Normal 2 118 3" xfId="4321" xr:uid="{00000000-0005-0000-0000-000062110000}"/>
    <cellStyle name="Normal 2 118 4" xfId="4322" xr:uid="{00000000-0005-0000-0000-000063110000}"/>
    <cellStyle name="Normal 2 118 5" xfId="6166" xr:uid="{00000000-0005-0000-0000-000064110000}"/>
    <cellStyle name="Normal 2 118_Vendor Min Model V3_dwy08232011fg" xfId="4323" xr:uid="{00000000-0005-0000-0000-000065110000}"/>
    <cellStyle name="Normal 2 119" xfId="322" xr:uid="{00000000-0005-0000-0000-000066110000}"/>
    <cellStyle name="Normal 2 119 2" xfId="4324" xr:uid="{00000000-0005-0000-0000-000067110000}"/>
    <cellStyle name="Normal 2 119 2 2" xfId="4325" xr:uid="{00000000-0005-0000-0000-000068110000}"/>
    <cellStyle name="Normal 2 119 2 3" xfId="4326" xr:uid="{00000000-0005-0000-0000-000069110000}"/>
    <cellStyle name="Normal 2 119 2_Vendor Min Model V3_dwy08232011fg" xfId="4327" xr:uid="{00000000-0005-0000-0000-00006A110000}"/>
    <cellStyle name="Normal 2 119 3" xfId="4328" xr:uid="{00000000-0005-0000-0000-00006B110000}"/>
    <cellStyle name="Normal 2 119 4" xfId="4329" xr:uid="{00000000-0005-0000-0000-00006C110000}"/>
    <cellStyle name="Normal 2 119 5" xfId="6167" xr:uid="{00000000-0005-0000-0000-00006D110000}"/>
    <cellStyle name="Normal 2 119_Vendor Min Model V3_dwy08232011fg" xfId="4330" xr:uid="{00000000-0005-0000-0000-00006E110000}"/>
    <cellStyle name="Normal 2 12" xfId="323" xr:uid="{00000000-0005-0000-0000-00006F110000}"/>
    <cellStyle name="Normal 2 12 2" xfId="4331" xr:uid="{00000000-0005-0000-0000-000070110000}"/>
    <cellStyle name="Normal 2 12 2 2" xfId="4332" xr:uid="{00000000-0005-0000-0000-000071110000}"/>
    <cellStyle name="Normal 2 12 2 3" xfId="4333" xr:uid="{00000000-0005-0000-0000-000072110000}"/>
    <cellStyle name="Normal 2 12 2_Vendor Min Model V3_dwy08232011fg" xfId="4334" xr:uid="{00000000-0005-0000-0000-000073110000}"/>
    <cellStyle name="Normal 2 12 3" xfId="4335" xr:uid="{00000000-0005-0000-0000-000074110000}"/>
    <cellStyle name="Normal 2 12 4" xfId="4336" xr:uid="{00000000-0005-0000-0000-000075110000}"/>
    <cellStyle name="Normal 2 12 5" xfId="6168" xr:uid="{00000000-0005-0000-0000-000076110000}"/>
    <cellStyle name="Normal 2 12_Vendor Min Model V3_dwy08232011fg" xfId="4337" xr:uid="{00000000-0005-0000-0000-000077110000}"/>
    <cellStyle name="Normal 2 120" xfId="324" xr:uid="{00000000-0005-0000-0000-000078110000}"/>
    <cellStyle name="Normal 2 120 2" xfId="4338" xr:uid="{00000000-0005-0000-0000-000079110000}"/>
    <cellStyle name="Normal 2 120 2 2" xfId="4339" xr:uid="{00000000-0005-0000-0000-00007A110000}"/>
    <cellStyle name="Normal 2 120 2 3" xfId="4340" xr:uid="{00000000-0005-0000-0000-00007B110000}"/>
    <cellStyle name="Normal 2 120 2_Vendor Min Model V3_dwy08232011fg" xfId="4341" xr:uid="{00000000-0005-0000-0000-00007C110000}"/>
    <cellStyle name="Normal 2 120 3" xfId="4342" xr:uid="{00000000-0005-0000-0000-00007D110000}"/>
    <cellStyle name="Normal 2 120 4" xfId="4343" xr:uid="{00000000-0005-0000-0000-00007E110000}"/>
    <cellStyle name="Normal 2 120 5" xfId="6169" xr:uid="{00000000-0005-0000-0000-00007F110000}"/>
    <cellStyle name="Normal 2 120_Vendor Min Model V3_dwy08232011fg" xfId="4344" xr:uid="{00000000-0005-0000-0000-000080110000}"/>
    <cellStyle name="Normal 2 121" xfId="325" xr:uid="{00000000-0005-0000-0000-000081110000}"/>
    <cellStyle name="Normal 2 121 2" xfId="4345" xr:uid="{00000000-0005-0000-0000-000082110000}"/>
    <cellStyle name="Normal 2 121 2 2" xfId="4346" xr:uid="{00000000-0005-0000-0000-000083110000}"/>
    <cellStyle name="Normal 2 121 2 3" xfId="4347" xr:uid="{00000000-0005-0000-0000-000084110000}"/>
    <cellStyle name="Normal 2 121 2_Vendor Min Model V3_dwy08232011fg" xfId="4348" xr:uid="{00000000-0005-0000-0000-000085110000}"/>
    <cellStyle name="Normal 2 121 3" xfId="4349" xr:uid="{00000000-0005-0000-0000-000086110000}"/>
    <cellStyle name="Normal 2 121 4" xfId="4350" xr:uid="{00000000-0005-0000-0000-000087110000}"/>
    <cellStyle name="Normal 2 121 5" xfId="6170" xr:uid="{00000000-0005-0000-0000-000088110000}"/>
    <cellStyle name="Normal 2 121_Vendor Min Model V3_dwy08232011fg" xfId="4351" xr:uid="{00000000-0005-0000-0000-000089110000}"/>
    <cellStyle name="Normal 2 122" xfId="326" xr:uid="{00000000-0005-0000-0000-00008A110000}"/>
    <cellStyle name="Normal 2 122 2" xfId="4352" xr:uid="{00000000-0005-0000-0000-00008B110000}"/>
    <cellStyle name="Normal 2 122 2 2" xfId="4353" xr:uid="{00000000-0005-0000-0000-00008C110000}"/>
    <cellStyle name="Normal 2 122 2 3" xfId="4354" xr:uid="{00000000-0005-0000-0000-00008D110000}"/>
    <cellStyle name="Normal 2 122 2_Vendor Min Model V3_dwy08232011fg" xfId="4355" xr:uid="{00000000-0005-0000-0000-00008E110000}"/>
    <cellStyle name="Normal 2 122 3" xfId="4356" xr:uid="{00000000-0005-0000-0000-00008F110000}"/>
    <cellStyle name="Normal 2 122 4" xfId="4357" xr:uid="{00000000-0005-0000-0000-000090110000}"/>
    <cellStyle name="Normal 2 122 5" xfId="6171" xr:uid="{00000000-0005-0000-0000-000091110000}"/>
    <cellStyle name="Normal 2 122_Vendor Min Model V3_dwy08232011fg" xfId="4358" xr:uid="{00000000-0005-0000-0000-000092110000}"/>
    <cellStyle name="Normal 2 123" xfId="327" xr:uid="{00000000-0005-0000-0000-000093110000}"/>
    <cellStyle name="Normal 2 123 2" xfId="4359" xr:uid="{00000000-0005-0000-0000-000094110000}"/>
    <cellStyle name="Normal 2 123 2 2" xfId="4360" xr:uid="{00000000-0005-0000-0000-000095110000}"/>
    <cellStyle name="Normal 2 123 2 3" xfId="4361" xr:uid="{00000000-0005-0000-0000-000096110000}"/>
    <cellStyle name="Normal 2 123 2_Vendor Min Model V3_dwy08232011fg" xfId="4362" xr:uid="{00000000-0005-0000-0000-000097110000}"/>
    <cellStyle name="Normal 2 123 3" xfId="4363" xr:uid="{00000000-0005-0000-0000-000098110000}"/>
    <cellStyle name="Normal 2 123 4" xfId="4364" xr:uid="{00000000-0005-0000-0000-000099110000}"/>
    <cellStyle name="Normal 2 123 5" xfId="6172" xr:uid="{00000000-0005-0000-0000-00009A110000}"/>
    <cellStyle name="Normal 2 123_Vendor Min Model V3_dwy08232011fg" xfId="4365" xr:uid="{00000000-0005-0000-0000-00009B110000}"/>
    <cellStyle name="Normal 2 124" xfId="328" xr:uid="{00000000-0005-0000-0000-00009C110000}"/>
    <cellStyle name="Normal 2 124 2" xfId="4366" xr:uid="{00000000-0005-0000-0000-00009D110000}"/>
    <cellStyle name="Normal 2 124 2 2" xfId="4367" xr:uid="{00000000-0005-0000-0000-00009E110000}"/>
    <cellStyle name="Normal 2 124 2 3" xfId="4368" xr:uid="{00000000-0005-0000-0000-00009F110000}"/>
    <cellStyle name="Normal 2 124 2_Vendor Min Model V3_dwy08232011fg" xfId="4369" xr:uid="{00000000-0005-0000-0000-0000A0110000}"/>
    <cellStyle name="Normal 2 124 3" xfId="4370" xr:uid="{00000000-0005-0000-0000-0000A1110000}"/>
    <cellStyle name="Normal 2 124 4" xfId="4371" xr:uid="{00000000-0005-0000-0000-0000A2110000}"/>
    <cellStyle name="Normal 2 124 5" xfId="6173" xr:uid="{00000000-0005-0000-0000-0000A3110000}"/>
    <cellStyle name="Normal 2 124_Vendor Min Model V3_dwy08232011fg" xfId="4372" xr:uid="{00000000-0005-0000-0000-0000A4110000}"/>
    <cellStyle name="Normal 2 125" xfId="329" xr:uid="{00000000-0005-0000-0000-0000A5110000}"/>
    <cellStyle name="Normal 2 125 2" xfId="4373" xr:uid="{00000000-0005-0000-0000-0000A6110000}"/>
    <cellStyle name="Normal 2 125 2 2" xfId="4374" xr:uid="{00000000-0005-0000-0000-0000A7110000}"/>
    <cellStyle name="Normal 2 125 2 3" xfId="4375" xr:uid="{00000000-0005-0000-0000-0000A8110000}"/>
    <cellStyle name="Normal 2 125 2_Vendor Min Model V3_dwy08232011fg" xfId="4376" xr:uid="{00000000-0005-0000-0000-0000A9110000}"/>
    <cellStyle name="Normal 2 125 3" xfId="4377" xr:uid="{00000000-0005-0000-0000-0000AA110000}"/>
    <cellStyle name="Normal 2 125 4" xfId="4378" xr:uid="{00000000-0005-0000-0000-0000AB110000}"/>
    <cellStyle name="Normal 2 125 5" xfId="6174" xr:uid="{00000000-0005-0000-0000-0000AC110000}"/>
    <cellStyle name="Normal 2 125_Vendor Min Model V3_dwy08232011fg" xfId="4379" xr:uid="{00000000-0005-0000-0000-0000AD110000}"/>
    <cellStyle name="Normal 2 126" xfId="330" xr:uid="{00000000-0005-0000-0000-0000AE110000}"/>
    <cellStyle name="Normal 2 126 2" xfId="4380" xr:uid="{00000000-0005-0000-0000-0000AF110000}"/>
    <cellStyle name="Normal 2 126 2 2" xfId="4381" xr:uid="{00000000-0005-0000-0000-0000B0110000}"/>
    <cellStyle name="Normal 2 126 2 3" xfId="4382" xr:uid="{00000000-0005-0000-0000-0000B1110000}"/>
    <cellStyle name="Normal 2 126 2_Vendor Min Model V3_dwy08232011fg" xfId="4383" xr:uid="{00000000-0005-0000-0000-0000B2110000}"/>
    <cellStyle name="Normal 2 126 3" xfId="4384" xr:uid="{00000000-0005-0000-0000-0000B3110000}"/>
    <cellStyle name="Normal 2 126 4" xfId="4385" xr:uid="{00000000-0005-0000-0000-0000B4110000}"/>
    <cellStyle name="Normal 2 126 5" xfId="6175" xr:uid="{00000000-0005-0000-0000-0000B5110000}"/>
    <cellStyle name="Normal 2 126_Vendor Min Model V3_dwy08232011fg" xfId="4386" xr:uid="{00000000-0005-0000-0000-0000B6110000}"/>
    <cellStyle name="Normal 2 127" xfId="331" xr:uid="{00000000-0005-0000-0000-0000B7110000}"/>
    <cellStyle name="Normal 2 127 2" xfId="4387" xr:uid="{00000000-0005-0000-0000-0000B8110000}"/>
    <cellStyle name="Normal 2 127 2 2" xfId="4388" xr:uid="{00000000-0005-0000-0000-0000B9110000}"/>
    <cellStyle name="Normal 2 127 2 3" xfId="4389" xr:uid="{00000000-0005-0000-0000-0000BA110000}"/>
    <cellStyle name="Normal 2 127 2_Vendor Min Model V3_dwy08232011fg" xfId="4390" xr:uid="{00000000-0005-0000-0000-0000BB110000}"/>
    <cellStyle name="Normal 2 127 3" xfId="4391" xr:uid="{00000000-0005-0000-0000-0000BC110000}"/>
    <cellStyle name="Normal 2 127 4" xfId="4392" xr:uid="{00000000-0005-0000-0000-0000BD110000}"/>
    <cellStyle name="Normal 2 127 5" xfId="6176" xr:uid="{00000000-0005-0000-0000-0000BE110000}"/>
    <cellStyle name="Normal 2 127_Vendor Min Model V3_dwy08232011fg" xfId="4393" xr:uid="{00000000-0005-0000-0000-0000BF110000}"/>
    <cellStyle name="Normal 2 128" xfId="332" xr:uid="{00000000-0005-0000-0000-0000C0110000}"/>
    <cellStyle name="Normal 2 128 2" xfId="4394" xr:uid="{00000000-0005-0000-0000-0000C1110000}"/>
    <cellStyle name="Normal 2 128 2 2" xfId="4395" xr:uid="{00000000-0005-0000-0000-0000C2110000}"/>
    <cellStyle name="Normal 2 128 2 3" xfId="4396" xr:uid="{00000000-0005-0000-0000-0000C3110000}"/>
    <cellStyle name="Normal 2 128 2_Vendor Min Model V3_dwy08232011fg" xfId="4397" xr:uid="{00000000-0005-0000-0000-0000C4110000}"/>
    <cellStyle name="Normal 2 128 3" xfId="4398" xr:uid="{00000000-0005-0000-0000-0000C5110000}"/>
    <cellStyle name="Normal 2 128 4" xfId="4399" xr:uid="{00000000-0005-0000-0000-0000C6110000}"/>
    <cellStyle name="Normal 2 128 5" xfId="6177" xr:uid="{00000000-0005-0000-0000-0000C7110000}"/>
    <cellStyle name="Normal 2 128_Vendor Min Model V3_dwy08232011fg" xfId="4400" xr:uid="{00000000-0005-0000-0000-0000C8110000}"/>
    <cellStyle name="Normal 2 129" xfId="333" xr:uid="{00000000-0005-0000-0000-0000C9110000}"/>
    <cellStyle name="Normal 2 129 2" xfId="4401" xr:uid="{00000000-0005-0000-0000-0000CA110000}"/>
    <cellStyle name="Normal 2 129 2 2" xfId="4402" xr:uid="{00000000-0005-0000-0000-0000CB110000}"/>
    <cellStyle name="Normal 2 129 2 3" xfId="4403" xr:uid="{00000000-0005-0000-0000-0000CC110000}"/>
    <cellStyle name="Normal 2 129 2_Vendor Min Model V3_dwy08232011fg" xfId="4404" xr:uid="{00000000-0005-0000-0000-0000CD110000}"/>
    <cellStyle name="Normal 2 129 3" xfId="4405" xr:uid="{00000000-0005-0000-0000-0000CE110000}"/>
    <cellStyle name="Normal 2 129 4" xfId="4406" xr:uid="{00000000-0005-0000-0000-0000CF110000}"/>
    <cellStyle name="Normal 2 129 5" xfId="6178" xr:uid="{00000000-0005-0000-0000-0000D0110000}"/>
    <cellStyle name="Normal 2 129_Vendor Min Model V3_dwy08232011fg" xfId="4407" xr:uid="{00000000-0005-0000-0000-0000D1110000}"/>
    <cellStyle name="Normal 2 13" xfId="334" xr:uid="{00000000-0005-0000-0000-0000D2110000}"/>
    <cellStyle name="Normal 2 13 2" xfId="4408" xr:uid="{00000000-0005-0000-0000-0000D3110000}"/>
    <cellStyle name="Normal 2 13 2 2" xfId="4409" xr:uid="{00000000-0005-0000-0000-0000D4110000}"/>
    <cellStyle name="Normal 2 13 2 3" xfId="4410" xr:uid="{00000000-0005-0000-0000-0000D5110000}"/>
    <cellStyle name="Normal 2 13 2_Vendor Min Model V3_dwy08232011fg" xfId="4411" xr:uid="{00000000-0005-0000-0000-0000D6110000}"/>
    <cellStyle name="Normal 2 13 3" xfId="4412" xr:uid="{00000000-0005-0000-0000-0000D7110000}"/>
    <cellStyle name="Normal 2 13 4" xfId="4413" xr:uid="{00000000-0005-0000-0000-0000D8110000}"/>
    <cellStyle name="Normal 2 13 5" xfId="6179" xr:uid="{00000000-0005-0000-0000-0000D9110000}"/>
    <cellStyle name="Normal 2 13_Vendor Min Model V3_dwy08232011fg" xfId="4414" xr:uid="{00000000-0005-0000-0000-0000DA110000}"/>
    <cellStyle name="Normal 2 130" xfId="633" xr:uid="{00000000-0005-0000-0000-0000DB110000}"/>
    <cellStyle name="Normal 2 130 2" xfId="4415" xr:uid="{00000000-0005-0000-0000-0000DC110000}"/>
    <cellStyle name="Normal 2 130 3" xfId="4416" xr:uid="{00000000-0005-0000-0000-0000DD110000}"/>
    <cellStyle name="Normal 2 130 4" xfId="6180" xr:uid="{00000000-0005-0000-0000-0000DE110000}"/>
    <cellStyle name="Normal 2 130_Vendor Min Model V3_dwy08232011fg" xfId="4417" xr:uid="{00000000-0005-0000-0000-0000DF110000}"/>
    <cellStyle name="Normal 2 131" xfId="4418" xr:uid="{00000000-0005-0000-0000-0000E0110000}"/>
    <cellStyle name="Normal 2 132" xfId="4419" xr:uid="{00000000-0005-0000-0000-0000E1110000}"/>
    <cellStyle name="Normal 2 133" xfId="4420" xr:uid="{00000000-0005-0000-0000-0000E2110000}"/>
    <cellStyle name="Normal 2 133 2" xfId="4421" xr:uid="{00000000-0005-0000-0000-0000E3110000}"/>
    <cellStyle name="Normal 2 134" xfId="4422" xr:uid="{00000000-0005-0000-0000-0000E4110000}"/>
    <cellStyle name="Normal 2 134 2" xfId="4423" xr:uid="{00000000-0005-0000-0000-0000E5110000}"/>
    <cellStyle name="Normal 2 135" xfId="6181" xr:uid="{00000000-0005-0000-0000-0000E6110000}"/>
    <cellStyle name="Normal 2 136" xfId="6182" xr:uid="{00000000-0005-0000-0000-0000E7110000}"/>
    <cellStyle name="Normal 2 137" xfId="6183" xr:uid="{00000000-0005-0000-0000-0000E8110000}"/>
    <cellStyle name="Normal 2 138" xfId="6184" xr:uid="{00000000-0005-0000-0000-0000E9110000}"/>
    <cellStyle name="Normal 2 139" xfId="6185" xr:uid="{00000000-0005-0000-0000-0000EA110000}"/>
    <cellStyle name="Normal 2 14" xfId="335" xr:uid="{00000000-0005-0000-0000-0000EB110000}"/>
    <cellStyle name="Normal 2 14 2" xfId="4424" xr:uid="{00000000-0005-0000-0000-0000EC110000}"/>
    <cellStyle name="Normal 2 14 2 2" xfId="4425" xr:uid="{00000000-0005-0000-0000-0000ED110000}"/>
    <cellStyle name="Normal 2 14 2 3" xfId="4426" xr:uid="{00000000-0005-0000-0000-0000EE110000}"/>
    <cellStyle name="Normal 2 14 2_Vendor Min Model V3_dwy08232011fg" xfId="4427" xr:uid="{00000000-0005-0000-0000-0000EF110000}"/>
    <cellStyle name="Normal 2 14 3" xfId="4428" xr:uid="{00000000-0005-0000-0000-0000F0110000}"/>
    <cellStyle name="Normal 2 14 4" xfId="4429" xr:uid="{00000000-0005-0000-0000-0000F1110000}"/>
    <cellStyle name="Normal 2 14 5" xfId="6186" xr:uid="{00000000-0005-0000-0000-0000F2110000}"/>
    <cellStyle name="Normal 2 14_Vendor Min Model V3_dwy08232011fg" xfId="4430" xr:uid="{00000000-0005-0000-0000-0000F3110000}"/>
    <cellStyle name="Normal 2 140" xfId="6187" xr:uid="{00000000-0005-0000-0000-0000F4110000}"/>
    <cellStyle name="Normal 2 141" xfId="6188" xr:uid="{00000000-0005-0000-0000-0000F5110000}"/>
    <cellStyle name="Normal 2 142" xfId="6189" xr:uid="{00000000-0005-0000-0000-0000F6110000}"/>
    <cellStyle name="Normal 2 143" xfId="6190" xr:uid="{00000000-0005-0000-0000-0000F7110000}"/>
    <cellStyle name="Normal 2 144" xfId="6191" xr:uid="{00000000-0005-0000-0000-0000F8110000}"/>
    <cellStyle name="Normal 2 145" xfId="6192" xr:uid="{00000000-0005-0000-0000-0000F9110000}"/>
    <cellStyle name="Normal 2 146" xfId="6193" xr:uid="{00000000-0005-0000-0000-0000FA110000}"/>
    <cellStyle name="Normal 2 147" xfId="6194" xr:uid="{00000000-0005-0000-0000-0000FB110000}"/>
    <cellStyle name="Normal 2 148" xfId="6195" xr:uid="{00000000-0005-0000-0000-0000FC110000}"/>
    <cellStyle name="Normal 2 149" xfId="6196" xr:uid="{00000000-0005-0000-0000-0000FD110000}"/>
    <cellStyle name="Normal 2 15" xfId="336" xr:uid="{00000000-0005-0000-0000-0000FE110000}"/>
    <cellStyle name="Normal 2 15 2" xfId="4431" xr:uid="{00000000-0005-0000-0000-0000FF110000}"/>
    <cellStyle name="Normal 2 15 2 2" xfId="4432" xr:uid="{00000000-0005-0000-0000-000000120000}"/>
    <cellStyle name="Normal 2 15 2 3" xfId="4433" xr:uid="{00000000-0005-0000-0000-000001120000}"/>
    <cellStyle name="Normal 2 15 2_Vendor Min Model V3_dwy08232011fg" xfId="4434" xr:uid="{00000000-0005-0000-0000-000002120000}"/>
    <cellStyle name="Normal 2 15 3" xfId="4435" xr:uid="{00000000-0005-0000-0000-000003120000}"/>
    <cellStyle name="Normal 2 15 4" xfId="4436" xr:uid="{00000000-0005-0000-0000-000004120000}"/>
    <cellStyle name="Normal 2 15 5" xfId="6197" xr:uid="{00000000-0005-0000-0000-000005120000}"/>
    <cellStyle name="Normal 2 15_Vendor Min Model V3_dwy08232011fg" xfId="4437" xr:uid="{00000000-0005-0000-0000-000006120000}"/>
    <cellStyle name="Normal 2 150" xfId="6198" xr:uid="{00000000-0005-0000-0000-000007120000}"/>
    <cellStyle name="Normal 2 151" xfId="6199" xr:uid="{00000000-0005-0000-0000-000008120000}"/>
    <cellStyle name="Normal 2 152" xfId="6200" xr:uid="{00000000-0005-0000-0000-000009120000}"/>
    <cellStyle name="Normal 2 153" xfId="6201" xr:uid="{00000000-0005-0000-0000-00000A120000}"/>
    <cellStyle name="Normal 2 154" xfId="6202" xr:uid="{00000000-0005-0000-0000-00000B120000}"/>
    <cellStyle name="Normal 2 155" xfId="6203" xr:uid="{00000000-0005-0000-0000-00000C120000}"/>
    <cellStyle name="Normal 2 156" xfId="6204" xr:uid="{00000000-0005-0000-0000-00000D120000}"/>
    <cellStyle name="Normal 2 157" xfId="6205" xr:uid="{00000000-0005-0000-0000-00000E120000}"/>
    <cellStyle name="Normal 2 158" xfId="6206" xr:uid="{00000000-0005-0000-0000-00000F120000}"/>
    <cellStyle name="Normal 2 159" xfId="6207" xr:uid="{00000000-0005-0000-0000-000010120000}"/>
    <cellStyle name="Normal 2 16" xfId="337" xr:uid="{00000000-0005-0000-0000-000011120000}"/>
    <cellStyle name="Normal 2 16 2" xfId="4438" xr:uid="{00000000-0005-0000-0000-000012120000}"/>
    <cellStyle name="Normal 2 16 2 2" xfId="4439" xr:uid="{00000000-0005-0000-0000-000013120000}"/>
    <cellStyle name="Normal 2 16 2 3" xfId="4440" xr:uid="{00000000-0005-0000-0000-000014120000}"/>
    <cellStyle name="Normal 2 16 2_Vendor Min Model V3_dwy08232011fg" xfId="4441" xr:uid="{00000000-0005-0000-0000-000015120000}"/>
    <cellStyle name="Normal 2 16 3" xfId="4442" xr:uid="{00000000-0005-0000-0000-000016120000}"/>
    <cellStyle name="Normal 2 16 4" xfId="4443" xr:uid="{00000000-0005-0000-0000-000017120000}"/>
    <cellStyle name="Normal 2 16 5" xfId="6208" xr:uid="{00000000-0005-0000-0000-000018120000}"/>
    <cellStyle name="Normal 2 16_Vendor Min Model V3_dwy08232011fg" xfId="4444" xr:uid="{00000000-0005-0000-0000-000019120000}"/>
    <cellStyle name="Normal 2 160" xfId="6209" xr:uid="{00000000-0005-0000-0000-00001A120000}"/>
    <cellStyle name="Normal 2 161" xfId="6210" xr:uid="{00000000-0005-0000-0000-00001B120000}"/>
    <cellStyle name="Normal 2 162" xfId="6211" xr:uid="{00000000-0005-0000-0000-00001C120000}"/>
    <cellStyle name="Normal 2 163" xfId="6212" xr:uid="{00000000-0005-0000-0000-00001D120000}"/>
    <cellStyle name="Normal 2 164" xfId="6213" xr:uid="{00000000-0005-0000-0000-00001E120000}"/>
    <cellStyle name="Normal 2 165" xfId="6214" xr:uid="{00000000-0005-0000-0000-00001F120000}"/>
    <cellStyle name="Normal 2 17" xfId="338" xr:uid="{00000000-0005-0000-0000-000020120000}"/>
    <cellStyle name="Normal 2 17 2" xfId="4445" xr:uid="{00000000-0005-0000-0000-000021120000}"/>
    <cellStyle name="Normal 2 17 2 2" xfId="4446" xr:uid="{00000000-0005-0000-0000-000022120000}"/>
    <cellStyle name="Normal 2 17 2 3" xfId="4447" xr:uid="{00000000-0005-0000-0000-000023120000}"/>
    <cellStyle name="Normal 2 17 2_Vendor Min Model V3_dwy08232011fg" xfId="4448" xr:uid="{00000000-0005-0000-0000-000024120000}"/>
    <cellStyle name="Normal 2 17 3" xfId="4449" xr:uid="{00000000-0005-0000-0000-000025120000}"/>
    <cellStyle name="Normal 2 17 4" xfId="4450" xr:uid="{00000000-0005-0000-0000-000026120000}"/>
    <cellStyle name="Normal 2 17 5" xfId="6215" xr:uid="{00000000-0005-0000-0000-000027120000}"/>
    <cellStyle name="Normal 2 17_Vendor Min Model V3_dwy08232011fg" xfId="4451" xr:uid="{00000000-0005-0000-0000-000028120000}"/>
    <cellStyle name="Normal 2 18" xfId="339" xr:uid="{00000000-0005-0000-0000-000029120000}"/>
    <cellStyle name="Normal 2 18 2" xfId="4452" xr:uid="{00000000-0005-0000-0000-00002A120000}"/>
    <cellStyle name="Normal 2 18 2 2" xfId="4453" xr:uid="{00000000-0005-0000-0000-00002B120000}"/>
    <cellStyle name="Normal 2 18 2 3" xfId="4454" xr:uid="{00000000-0005-0000-0000-00002C120000}"/>
    <cellStyle name="Normal 2 18 2_Vendor Min Model V3_dwy08232011fg" xfId="4455" xr:uid="{00000000-0005-0000-0000-00002D120000}"/>
    <cellStyle name="Normal 2 18 3" xfId="4456" xr:uid="{00000000-0005-0000-0000-00002E120000}"/>
    <cellStyle name="Normal 2 18 4" xfId="4457" xr:uid="{00000000-0005-0000-0000-00002F120000}"/>
    <cellStyle name="Normal 2 18 5" xfId="6216" xr:uid="{00000000-0005-0000-0000-000030120000}"/>
    <cellStyle name="Normal 2 18_Vendor Min Model V3_dwy08232011fg" xfId="4458" xr:uid="{00000000-0005-0000-0000-000031120000}"/>
    <cellStyle name="Normal 2 19" xfId="340" xr:uid="{00000000-0005-0000-0000-000032120000}"/>
    <cellStyle name="Normal 2 19 2" xfId="4459" xr:uid="{00000000-0005-0000-0000-000033120000}"/>
    <cellStyle name="Normal 2 19 2 2" xfId="4460" xr:uid="{00000000-0005-0000-0000-000034120000}"/>
    <cellStyle name="Normal 2 19 2 3" xfId="4461" xr:uid="{00000000-0005-0000-0000-000035120000}"/>
    <cellStyle name="Normal 2 19 2_Vendor Min Model V3_dwy08232011fg" xfId="4462" xr:uid="{00000000-0005-0000-0000-000036120000}"/>
    <cellStyle name="Normal 2 19 3" xfId="4463" xr:uid="{00000000-0005-0000-0000-000037120000}"/>
    <cellStyle name="Normal 2 19 4" xfId="4464" xr:uid="{00000000-0005-0000-0000-000038120000}"/>
    <cellStyle name="Normal 2 19 5" xfId="6217" xr:uid="{00000000-0005-0000-0000-000039120000}"/>
    <cellStyle name="Normal 2 19_Vendor Min Model V3_dwy08232011fg" xfId="4465" xr:uid="{00000000-0005-0000-0000-00003A120000}"/>
    <cellStyle name="Normal 2 2" xfId="341" xr:uid="{00000000-0005-0000-0000-00003B120000}"/>
    <cellStyle name="Normal 2 2 2" xfId="342" xr:uid="{00000000-0005-0000-0000-00003C120000}"/>
    <cellStyle name="Normal 2 2 2 2" xfId="4466" xr:uid="{00000000-0005-0000-0000-00003D120000}"/>
    <cellStyle name="Normal 2 2 2 2 2" xfId="4467" xr:uid="{00000000-0005-0000-0000-00003E120000}"/>
    <cellStyle name="Normal 2 2 2 2 3" xfId="4468" xr:uid="{00000000-0005-0000-0000-00003F120000}"/>
    <cellStyle name="Normal 2 2 2 2_Vendor Min Model V3_dwy08232011fg" xfId="4469" xr:uid="{00000000-0005-0000-0000-000040120000}"/>
    <cellStyle name="Normal 2 2 2 3" xfId="4470" xr:uid="{00000000-0005-0000-0000-000041120000}"/>
    <cellStyle name="Normal 2 2 2 4" xfId="4471" xr:uid="{00000000-0005-0000-0000-000042120000}"/>
    <cellStyle name="Normal 2 2 2 5" xfId="6218" xr:uid="{00000000-0005-0000-0000-000043120000}"/>
    <cellStyle name="Normal 2 2 2_Vendor Min Model V3_dwy08232011fg" xfId="4472" xr:uid="{00000000-0005-0000-0000-000044120000}"/>
    <cellStyle name="Normal 2 2 3" xfId="343" xr:uid="{00000000-0005-0000-0000-000045120000}"/>
    <cellStyle name="Normal 2 2 3 2" xfId="4473" xr:uid="{00000000-0005-0000-0000-000046120000}"/>
    <cellStyle name="Normal 2 2 3 2 2" xfId="4474" xr:uid="{00000000-0005-0000-0000-000047120000}"/>
    <cellStyle name="Normal 2 2 3 2 3" xfId="4475" xr:uid="{00000000-0005-0000-0000-000048120000}"/>
    <cellStyle name="Normal 2 2 3 2_Vendor Min Model V3_dwy08232011fg" xfId="4476" xr:uid="{00000000-0005-0000-0000-000049120000}"/>
    <cellStyle name="Normal 2 2 3 3" xfId="4477" xr:uid="{00000000-0005-0000-0000-00004A120000}"/>
    <cellStyle name="Normal 2 2 3 4" xfId="4478" xr:uid="{00000000-0005-0000-0000-00004B120000}"/>
    <cellStyle name="Normal 2 2 3 5" xfId="6219" xr:uid="{00000000-0005-0000-0000-00004C120000}"/>
    <cellStyle name="Normal 2 2 3_Vendor Min Model V3_dwy08232011fg" xfId="4479" xr:uid="{00000000-0005-0000-0000-00004D120000}"/>
    <cellStyle name="Normal 2 2 4" xfId="344" xr:uid="{00000000-0005-0000-0000-00004E120000}"/>
    <cellStyle name="Normal 2 2 4 2" xfId="4480" xr:uid="{00000000-0005-0000-0000-00004F120000}"/>
    <cellStyle name="Normal 2 2 4 2 2" xfId="4481" xr:uid="{00000000-0005-0000-0000-000050120000}"/>
    <cellStyle name="Normal 2 2 4 2 3" xfId="4482" xr:uid="{00000000-0005-0000-0000-000051120000}"/>
    <cellStyle name="Normal 2 2 4 2_Vendor Min Model V3_dwy08232011fg" xfId="4483" xr:uid="{00000000-0005-0000-0000-000052120000}"/>
    <cellStyle name="Normal 2 2 4 3" xfId="4484" xr:uid="{00000000-0005-0000-0000-000053120000}"/>
    <cellStyle name="Normal 2 2 4 4" xfId="4485" xr:uid="{00000000-0005-0000-0000-000054120000}"/>
    <cellStyle name="Normal 2 2 4 5" xfId="6220" xr:uid="{00000000-0005-0000-0000-000055120000}"/>
    <cellStyle name="Normal 2 2 4_Vendor Min Model V3_dwy08232011fg" xfId="4486" xr:uid="{00000000-0005-0000-0000-000056120000}"/>
    <cellStyle name="Normal 2 2 5" xfId="345" xr:uid="{00000000-0005-0000-0000-000057120000}"/>
    <cellStyle name="Normal 2 2 5 2" xfId="4487" xr:uid="{00000000-0005-0000-0000-000058120000}"/>
    <cellStyle name="Normal 2 2 5 2 2" xfId="4488" xr:uid="{00000000-0005-0000-0000-000059120000}"/>
    <cellStyle name="Normal 2 2 5 2 3" xfId="4489" xr:uid="{00000000-0005-0000-0000-00005A120000}"/>
    <cellStyle name="Normal 2 2 5 2_Vendor Min Model V3_dwy08232011fg" xfId="4490" xr:uid="{00000000-0005-0000-0000-00005B120000}"/>
    <cellStyle name="Normal 2 2 5 3" xfId="4491" xr:uid="{00000000-0005-0000-0000-00005C120000}"/>
    <cellStyle name="Normal 2 2 5 4" xfId="4492" xr:uid="{00000000-0005-0000-0000-00005D120000}"/>
    <cellStyle name="Normal 2 2 5 5" xfId="6221" xr:uid="{00000000-0005-0000-0000-00005E120000}"/>
    <cellStyle name="Normal 2 2 5_Vendor Min Model V3_dwy08232011fg" xfId="4493" xr:uid="{00000000-0005-0000-0000-00005F120000}"/>
    <cellStyle name="Normal 2 2 6" xfId="346" xr:uid="{00000000-0005-0000-0000-000060120000}"/>
    <cellStyle name="Normal 2 2 6 2" xfId="4494" xr:uid="{00000000-0005-0000-0000-000061120000}"/>
    <cellStyle name="Normal 2 2 6 3" xfId="4495" xr:uid="{00000000-0005-0000-0000-000062120000}"/>
    <cellStyle name="Normal 2 2 6 4" xfId="6222" xr:uid="{00000000-0005-0000-0000-000063120000}"/>
    <cellStyle name="Normal 2 2 6_Vendor Min Model V3_dwy08232011fg" xfId="4496" xr:uid="{00000000-0005-0000-0000-000064120000}"/>
    <cellStyle name="Normal 2 2 7" xfId="4497" xr:uid="{00000000-0005-0000-0000-000065120000}"/>
    <cellStyle name="Normal 2 2 8" xfId="4498" xr:uid="{00000000-0005-0000-0000-000066120000}"/>
    <cellStyle name="Normal 2 2 9" xfId="6223" xr:uid="{00000000-0005-0000-0000-000067120000}"/>
    <cellStyle name="Normal 2 2_Book3" xfId="4499" xr:uid="{00000000-0005-0000-0000-000068120000}"/>
    <cellStyle name="Normal 2 20" xfId="347" xr:uid="{00000000-0005-0000-0000-000069120000}"/>
    <cellStyle name="Normal 2 20 2" xfId="4500" xr:uid="{00000000-0005-0000-0000-00006A120000}"/>
    <cellStyle name="Normal 2 20 2 2" xfId="4501" xr:uid="{00000000-0005-0000-0000-00006B120000}"/>
    <cellStyle name="Normal 2 20 2 3" xfId="4502" xr:uid="{00000000-0005-0000-0000-00006C120000}"/>
    <cellStyle name="Normal 2 20 2_Vendor Min Model V3_dwy08232011fg" xfId="4503" xr:uid="{00000000-0005-0000-0000-00006D120000}"/>
    <cellStyle name="Normal 2 20 3" xfId="4504" xr:uid="{00000000-0005-0000-0000-00006E120000}"/>
    <cellStyle name="Normal 2 20 4" xfId="4505" xr:uid="{00000000-0005-0000-0000-00006F120000}"/>
    <cellStyle name="Normal 2 20 5" xfId="6224" xr:uid="{00000000-0005-0000-0000-000070120000}"/>
    <cellStyle name="Normal 2 20_Vendor Min Model V3_dwy08232011fg" xfId="4506" xr:uid="{00000000-0005-0000-0000-000071120000}"/>
    <cellStyle name="Normal 2 21" xfId="348" xr:uid="{00000000-0005-0000-0000-000072120000}"/>
    <cellStyle name="Normal 2 21 2" xfId="4507" xr:uid="{00000000-0005-0000-0000-000073120000}"/>
    <cellStyle name="Normal 2 21 2 2" xfId="4508" xr:uid="{00000000-0005-0000-0000-000074120000}"/>
    <cellStyle name="Normal 2 21 2 3" xfId="4509" xr:uid="{00000000-0005-0000-0000-000075120000}"/>
    <cellStyle name="Normal 2 21 2_Vendor Min Model V3_dwy08232011fg" xfId="4510" xr:uid="{00000000-0005-0000-0000-000076120000}"/>
    <cellStyle name="Normal 2 21 3" xfId="4511" xr:uid="{00000000-0005-0000-0000-000077120000}"/>
    <cellStyle name="Normal 2 21 4" xfId="4512" xr:uid="{00000000-0005-0000-0000-000078120000}"/>
    <cellStyle name="Normal 2 21 5" xfId="6225" xr:uid="{00000000-0005-0000-0000-000079120000}"/>
    <cellStyle name="Normal 2 21_Vendor Min Model V3_dwy08232011fg" xfId="4513" xr:uid="{00000000-0005-0000-0000-00007A120000}"/>
    <cellStyle name="Normal 2 22" xfId="349" xr:uid="{00000000-0005-0000-0000-00007B120000}"/>
    <cellStyle name="Normal 2 22 2" xfId="4514" xr:uid="{00000000-0005-0000-0000-00007C120000}"/>
    <cellStyle name="Normal 2 22 2 2" xfId="4515" xr:uid="{00000000-0005-0000-0000-00007D120000}"/>
    <cellStyle name="Normal 2 22 2 3" xfId="4516" xr:uid="{00000000-0005-0000-0000-00007E120000}"/>
    <cellStyle name="Normal 2 22 2_Vendor Min Model V3_dwy08232011fg" xfId="4517" xr:uid="{00000000-0005-0000-0000-00007F120000}"/>
    <cellStyle name="Normal 2 22 3" xfId="4518" xr:uid="{00000000-0005-0000-0000-000080120000}"/>
    <cellStyle name="Normal 2 22 4" xfId="4519" xr:uid="{00000000-0005-0000-0000-000081120000}"/>
    <cellStyle name="Normal 2 22 5" xfId="6226" xr:uid="{00000000-0005-0000-0000-000082120000}"/>
    <cellStyle name="Normal 2 22_Vendor Min Model V3_dwy08232011fg" xfId="4520" xr:uid="{00000000-0005-0000-0000-000083120000}"/>
    <cellStyle name="Normal 2 23" xfId="350" xr:uid="{00000000-0005-0000-0000-000084120000}"/>
    <cellStyle name="Normal 2 23 2" xfId="4521" xr:uid="{00000000-0005-0000-0000-000085120000}"/>
    <cellStyle name="Normal 2 23 2 2" xfId="4522" xr:uid="{00000000-0005-0000-0000-000086120000}"/>
    <cellStyle name="Normal 2 23 2 3" xfId="4523" xr:uid="{00000000-0005-0000-0000-000087120000}"/>
    <cellStyle name="Normal 2 23 2_Vendor Min Model V3_dwy08232011fg" xfId="4524" xr:uid="{00000000-0005-0000-0000-000088120000}"/>
    <cellStyle name="Normal 2 23 3" xfId="4525" xr:uid="{00000000-0005-0000-0000-000089120000}"/>
    <cellStyle name="Normal 2 23 4" xfId="4526" xr:uid="{00000000-0005-0000-0000-00008A120000}"/>
    <cellStyle name="Normal 2 23 5" xfId="6227" xr:uid="{00000000-0005-0000-0000-00008B120000}"/>
    <cellStyle name="Normal 2 23_Vendor Min Model V3_dwy08232011fg" xfId="4527" xr:uid="{00000000-0005-0000-0000-00008C120000}"/>
    <cellStyle name="Normal 2 24" xfId="351" xr:uid="{00000000-0005-0000-0000-00008D120000}"/>
    <cellStyle name="Normal 2 24 2" xfId="4528" xr:uid="{00000000-0005-0000-0000-00008E120000}"/>
    <cellStyle name="Normal 2 24 2 2" xfId="4529" xr:uid="{00000000-0005-0000-0000-00008F120000}"/>
    <cellStyle name="Normal 2 24 2 3" xfId="4530" xr:uid="{00000000-0005-0000-0000-000090120000}"/>
    <cellStyle name="Normal 2 24 2_Vendor Min Model V3_dwy08232011fg" xfId="4531" xr:uid="{00000000-0005-0000-0000-000091120000}"/>
    <cellStyle name="Normal 2 24 3" xfId="4532" xr:uid="{00000000-0005-0000-0000-000092120000}"/>
    <cellStyle name="Normal 2 24 4" xfId="4533" xr:uid="{00000000-0005-0000-0000-000093120000}"/>
    <cellStyle name="Normal 2 24 5" xfId="6228" xr:uid="{00000000-0005-0000-0000-000094120000}"/>
    <cellStyle name="Normal 2 24_Vendor Min Model V3_dwy08232011fg" xfId="4534" xr:uid="{00000000-0005-0000-0000-000095120000}"/>
    <cellStyle name="Normal 2 25" xfId="352" xr:uid="{00000000-0005-0000-0000-000096120000}"/>
    <cellStyle name="Normal 2 25 2" xfId="4535" xr:uid="{00000000-0005-0000-0000-000097120000}"/>
    <cellStyle name="Normal 2 25 2 2" xfId="4536" xr:uid="{00000000-0005-0000-0000-000098120000}"/>
    <cellStyle name="Normal 2 25 2 3" xfId="4537" xr:uid="{00000000-0005-0000-0000-000099120000}"/>
    <cellStyle name="Normal 2 25 2_Vendor Min Model V3_dwy08232011fg" xfId="4538" xr:uid="{00000000-0005-0000-0000-00009A120000}"/>
    <cellStyle name="Normal 2 25 3" xfId="4539" xr:uid="{00000000-0005-0000-0000-00009B120000}"/>
    <cellStyle name="Normal 2 25 4" xfId="4540" xr:uid="{00000000-0005-0000-0000-00009C120000}"/>
    <cellStyle name="Normal 2 25 5" xfId="6229" xr:uid="{00000000-0005-0000-0000-00009D120000}"/>
    <cellStyle name="Normal 2 25_Vendor Min Model V3_dwy08232011fg" xfId="4541" xr:uid="{00000000-0005-0000-0000-00009E120000}"/>
    <cellStyle name="Normal 2 26" xfId="353" xr:uid="{00000000-0005-0000-0000-00009F120000}"/>
    <cellStyle name="Normal 2 26 2" xfId="4542" xr:uid="{00000000-0005-0000-0000-0000A0120000}"/>
    <cellStyle name="Normal 2 26 2 2" xfId="4543" xr:uid="{00000000-0005-0000-0000-0000A1120000}"/>
    <cellStyle name="Normal 2 26 2 3" xfId="4544" xr:uid="{00000000-0005-0000-0000-0000A2120000}"/>
    <cellStyle name="Normal 2 26 2_Vendor Min Model V3_dwy08232011fg" xfId="4545" xr:uid="{00000000-0005-0000-0000-0000A3120000}"/>
    <cellStyle name="Normal 2 26 3" xfId="4546" xr:uid="{00000000-0005-0000-0000-0000A4120000}"/>
    <cellStyle name="Normal 2 26 4" xfId="4547" xr:uid="{00000000-0005-0000-0000-0000A5120000}"/>
    <cellStyle name="Normal 2 26 5" xfId="6230" xr:uid="{00000000-0005-0000-0000-0000A6120000}"/>
    <cellStyle name="Normal 2 26_Vendor Min Model V3_dwy08232011fg" xfId="4548" xr:uid="{00000000-0005-0000-0000-0000A7120000}"/>
    <cellStyle name="Normal 2 27" xfId="354" xr:uid="{00000000-0005-0000-0000-0000A8120000}"/>
    <cellStyle name="Normal 2 27 2" xfId="4549" xr:uid="{00000000-0005-0000-0000-0000A9120000}"/>
    <cellStyle name="Normal 2 27 2 2" xfId="4550" xr:uid="{00000000-0005-0000-0000-0000AA120000}"/>
    <cellStyle name="Normal 2 27 2 3" xfId="4551" xr:uid="{00000000-0005-0000-0000-0000AB120000}"/>
    <cellStyle name="Normal 2 27 2_Vendor Min Model V3_dwy08232011fg" xfId="4552" xr:uid="{00000000-0005-0000-0000-0000AC120000}"/>
    <cellStyle name="Normal 2 27 3" xfId="4553" xr:uid="{00000000-0005-0000-0000-0000AD120000}"/>
    <cellStyle name="Normal 2 27 4" xfId="4554" xr:uid="{00000000-0005-0000-0000-0000AE120000}"/>
    <cellStyle name="Normal 2 27 5" xfId="6231" xr:uid="{00000000-0005-0000-0000-0000AF120000}"/>
    <cellStyle name="Normal 2 27_Vendor Min Model V3_dwy08232011fg" xfId="4555" xr:uid="{00000000-0005-0000-0000-0000B0120000}"/>
    <cellStyle name="Normal 2 28" xfId="355" xr:uid="{00000000-0005-0000-0000-0000B1120000}"/>
    <cellStyle name="Normal 2 28 2" xfId="4556" xr:uid="{00000000-0005-0000-0000-0000B2120000}"/>
    <cellStyle name="Normal 2 28 2 2" xfId="4557" xr:uid="{00000000-0005-0000-0000-0000B3120000}"/>
    <cellStyle name="Normal 2 28 2 3" xfId="4558" xr:uid="{00000000-0005-0000-0000-0000B4120000}"/>
    <cellStyle name="Normal 2 28 2_Vendor Min Model V3_dwy08232011fg" xfId="4559" xr:uid="{00000000-0005-0000-0000-0000B5120000}"/>
    <cellStyle name="Normal 2 28 3" xfId="4560" xr:uid="{00000000-0005-0000-0000-0000B6120000}"/>
    <cellStyle name="Normal 2 28 4" xfId="4561" xr:uid="{00000000-0005-0000-0000-0000B7120000}"/>
    <cellStyle name="Normal 2 28 5" xfId="6232" xr:uid="{00000000-0005-0000-0000-0000B8120000}"/>
    <cellStyle name="Normal 2 28_Vendor Min Model V3_dwy08232011fg" xfId="4562" xr:uid="{00000000-0005-0000-0000-0000B9120000}"/>
    <cellStyle name="Normal 2 29" xfId="356" xr:uid="{00000000-0005-0000-0000-0000BA120000}"/>
    <cellStyle name="Normal 2 29 2" xfId="4563" xr:uid="{00000000-0005-0000-0000-0000BB120000}"/>
    <cellStyle name="Normal 2 29 2 2" xfId="4564" xr:uid="{00000000-0005-0000-0000-0000BC120000}"/>
    <cellStyle name="Normal 2 29 2 3" xfId="4565" xr:uid="{00000000-0005-0000-0000-0000BD120000}"/>
    <cellStyle name="Normal 2 29 2_Vendor Min Model V3_dwy08232011fg" xfId="4566" xr:uid="{00000000-0005-0000-0000-0000BE120000}"/>
    <cellStyle name="Normal 2 29 3" xfId="4567" xr:uid="{00000000-0005-0000-0000-0000BF120000}"/>
    <cellStyle name="Normal 2 29 4" xfId="4568" xr:uid="{00000000-0005-0000-0000-0000C0120000}"/>
    <cellStyle name="Normal 2 29 5" xfId="6233" xr:uid="{00000000-0005-0000-0000-0000C1120000}"/>
    <cellStyle name="Normal 2 29_Vendor Min Model V3_dwy08232011fg" xfId="4569" xr:uid="{00000000-0005-0000-0000-0000C2120000}"/>
    <cellStyle name="Normal 2 3" xfId="357" xr:uid="{00000000-0005-0000-0000-0000C3120000}"/>
    <cellStyle name="Normal 2 3 2" xfId="4570" xr:uid="{00000000-0005-0000-0000-0000C4120000}"/>
    <cellStyle name="Normal 2 3 2 2" xfId="4571" xr:uid="{00000000-0005-0000-0000-0000C5120000}"/>
    <cellStyle name="Normal 2 3 2 3" xfId="4572" xr:uid="{00000000-0005-0000-0000-0000C6120000}"/>
    <cellStyle name="Normal 2 3 2_Vendor Min Model V3_dwy08232011fg" xfId="4573" xr:uid="{00000000-0005-0000-0000-0000C7120000}"/>
    <cellStyle name="Normal 2 3 3" xfId="4574" xr:uid="{00000000-0005-0000-0000-0000C8120000}"/>
    <cellStyle name="Normal 2 3 4" xfId="4575" xr:uid="{00000000-0005-0000-0000-0000C9120000}"/>
    <cellStyle name="Normal 2 3 5" xfId="6234" xr:uid="{00000000-0005-0000-0000-0000CA120000}"/>
    <cellStyle name="Normal 2 3_Vendor Min Model V3_dwy08232011fg" xfId="4576" xr:uid="{00000000-0005-0000-0000-0000CB120000}"/>
    <cellStyle name="Normal 2 30" xfId="358" xr:uid="{00000000-0005-0000-0000-0000CC120000}"/>
    <cellStyle name="Normal 2 30 2" xfId="4577" xr:uid="{00000000-0005-0000-0000-0000CD120000}"/>
    <cellStyle name="Normal 2 30 2 2" xfId="4578" xr:uid="{00000000-0005-0000-0000-0000CE120000}"/>
    <cellStyle name="Normal 2 30 2 3" xfId="4579" xr:uid="{00000000-0005-0000-0000-0000CF120000}"/>
    <cellStyle name="Normal 2 30 2_Vendor Min Model V3_dwy08232011fg" xfId="4580" xr:uid="{00000000-0005-0000-0000-0000D0120000}"/>
    <cellStyle name="Normal 2 30 3" xfId="4581" xr:uid="{00000000-0005-0000-0000-0000D1120000}"/>
    <cellStyle name="Normal 2 30 4" xfId="4582" xr:uid="{00000000-0005-0000-0000-0000D2120000}"/>
    <cellStyle name="Normal 2 30 5" xfId="6235" xr:uid="{00000000-0005-0000-0000-0000D3120000}"/>
    <cellStyle name="Normal 2 30_Vendor Min Model V3_dwy08232011fg" xfId="4583" xr:uid="{00000000-0005-0000-0000-0000D4120000}"/>
    <cellStyle name="Normal 2 31" xfId="359" xr:uid="{00000000-0005-0000-0000-0000D5120000}"/>
    <cellStyle name="Normal 2 31 2" xfId="4584" xr:uid="{00000000-0005-0000-0000-0000D6120000}"/>
    <cellStyle name="Normal 2 31 2 2" xfId="4585" xr:uid="{00000000-0005-0000-0000-0000D7120000}"/>
    <cellStyle name="Normal 2 31 2 3" xfId="4586" xr:uid="{00000000-0005-0000-0000-0000D8120000}"/>
    <cellStyle name="Normal 2 31 2_Vendor Min Model V3_dwy08232011fg" xfId="4587" xr:uid="{00000000-0005-0000-0000-0000D9120000}"/>
    <cellStyle name="Normal 2 31 3" xfId="4588" xr:uid="{00000000-0005-0000-0000-0000DA120000}"/>
    <cellStyle name="Normal 2 31 4" xfId="4589" xr:uid="{00000000-0005-0000-0000-0000DB120000}"/>
    <cellStyle name="Normal 2 31 5" xfId="6236" xr:uid="{00000000-0005-0000-0000-0000DC120000}"/>
    <cellStyle name="Normal 2 31_Vendor Min Model V3_dwy08232011fg" xfId="4590" xr:uid="{00000000-0005-0000-0000-0000DD120000}"/>
    <cellStyle name="Normal 2 32" xfId="360" xr:uid="{00000000-0005-0000-0000-0000DE120000}"/>
    <cellStyle name="Normal 2 32 2" xfId="4591" xr:uid="{00000000-0005-0000-0000-0000DF120000}"/>
    <cellStyle name="Normal 2 32 2 2" xfId="4592" xr:uid="{00000000-0005-0000-0000-0000E0120000}"/>
    <cellStyle name="Normal 2 32 2 3" xfId="4593" xr:uid="{00000000-0005-0000-0000-0000E1120000}"/>
    <cellStyle name="Normal 2 32 2_Vendor Min Model V3_dwy08232011fg" xfId="4594" xr:uid="{00000000-0005-0000-0000-0000E2120000}"/>
    <cellStyle name="Normal 2 32 3" xfId="4595" xr:uid="{00000000-0005-0000-0000-0000E3120000}"/>
    <cellStyle name="Normal 2 32 4" xfId="4596" xr:uid="{00000000-0005-0000-0000-0000E4120000}"/>
    <cellStyle name="Normal 2 32 5" xfId="6237" xr:uid="{00000000-0005-0000-0000-0000E5120000}"/>
    <cellStyle name="Normal 2 32_Vendor Min Model V3_dwy08232011fg" xfId="4597" xr:uid="{00000000-0005-0000-0000-0000E6120000}"/>
    <cellStyle name="Normal 2 33" xfId="361" xr:uid="{00000000-0005-0000-0000-0000E7120000}"/>
    <cellStyle name="Normal 2 33 2" xfId="4598" xr:uid="{00000000-0005-0000-0000-0000E8120000}"/>
    <cellStyle name="Normal 2 33 2 2" xfId="4599" xr:uid="{00000000-0005-0000-0000-0000E9120000}"/>
    <cellStyle name="Normal 2 33 2 3" xfId="4600" xr:uid="{00000000-0005-0000-0000-0000EA120000}"/>
    <cellStyle name="Normal 2 33 2_Vendor Min Model V3_dwy08232011fg" xfId="4601" xr:uid="{00000000-0005-0000-0000-0000EB120000}"/>
    <cellStyle name="Normal 2 33 3" xfId="4602" xr:uid="{00000000-0005-0000-0000-0000EC120000}"/>
    <cellStyle name="Normal 2 33 4" xfId="4603" xr:uid="{00000000-0005-0000-0000-0000ED120000}"/>
    <cellStyle name="Normal 2 33 5" xfId="6238" xr:uid="{00000000-0005-0000-0000-0000EE120000}"/>
    <cellStyle name="Normal 2 33_Vendor Min Model V3_dwy08232011fg" xfId="4604" xr:uid="{00000000-0005-0000-0000-0000EF120000}"/>
    <cellStyle name="Normal 2 34" xfId="362" xr:uid="{00000000-0005-0000-0000-0000F0120000}"/>
    <cellStyle name="Normal 2 34 2" xfId="4605" xr:uid="{00000000-0005-0000-0000-0000F1120000}"/>
    <cellStyle name="Normal 2 34 2 2" xfId="4606" xr:uid="{00000000-0005-0000-0000-0000F2120000}"/>
    <cellStyle name="Normal 2 34 2 3" xfId="4607" xr:uid="{00000000-0005-0000-0000-0000F3120000}"/>
    <cellStyle name="Normal 2 34 2_Vendor Min Model V3_dwy08232011fg" xfId="4608" xr:uid="{00000000-0005-0000-0000-0000F4120000}"/>
    <cellStyle name="Normal 2 34 3" xfId="4609" xr:uid="{00000000-0005-0000-0000-0000F5120000}"/>
    <cellStyle name="Normal 2 34 4" xfId="4610" xr:uid="{00000000-0005-0000-0000-0000F6120000}"/>
    <cellStyle name="Normal 2 34 5" xfId="6239" xr:uid="{00000000-0005-0000-0000-0000F7120000}"/>
    <cellStyle name="Normal 2 34_Vendor Min Model V3_dwy08232011fg" xfId="4611" xr:uid="{00000000-0005-0000-0000-0000F8120000}"/>
    <cellStyle name="Normal 2 35" xfId="363" xr:uid="{00000000-0005-0000-0000-0000F9120000}"/>
    <cellStyle name="Normal 2 35 2" xfId="4612" xr:uid="{00000000-0005-0000-0000-0000FA120000}"/>
    <cellStyle name="Normal 2 35 2 2" xfId="4613" xr:uid="{00000000-0005-0000-0000-0000FB120000}"/>
    <cellStyle name="Normal 2 35 2 3" xfId="4614" xr:uid="{00000000-0005-0000-0000-0000FC120000}"/>
    <cellStyle name="Normal 2 35 2_Vendor Min Model V3_dwy08232011fg" xfId="4615" xr:uid="{00000000-0005-0000-0000-0000FD120000}"/>
    <cellStyle name="Normal 2 35 3" xfId="4616" xr:uid="{00000000-0005-0000-0000-0000FE120000}"/>
    <cellStyle name="Normal 2 35 4" xfId="4617" xr:uid="{00000000-0005-0000-0000-0000FF120000}"/>
    <cellStyle name="Normal 2 35 5" xfId="6240" xr:uid="{00000000-0005-0000-0000-000000130000}"/>
    <cellStyle name="Normal 2 35_Vendor Min Model V3_dwy08232011fg" xfId="4618" xr:uid="{00000000-0005-0000-0000-000001130000}"/>
    <cellStyle name="Normal 2 36" xfId="364" xr:uid="{00000000-0005-0000-0000-000002130000}"/>
    <cellStyle name="Normal 2 36 2" xfId="4619" xr:uid="{00000000-0005-0000-0000-000003130000}"/>
    <cellStyle name="Normal 2 36 2 2" xfId="4620" xr:uid="{00000000-0005-0000-0000-000004130000}"/>
    <cellStyle name="Normal 2 36 2 3" xfId="4621" xr:uid="{00000000-0005-0000-0000-000005130000}"/>
    <cellStyle name="Normal 2 36 2_Vendor Min Model V3_dwy08232011fg" xfId="4622" xr:uid="{00000000-0005-0000-0000-000006130000}"/>
    <cellStyle name="Normal 2 36 3" xfId="4623" xr:uid="{00000000-0005-0000-0000-000007130000}"/>
    <cellStyle name="Normal 2 36 4" xfId="4624" xr:uid="{00000000-0005-0000-0000-000008130000}"/>
    <cellStyle name="Normal 2 36 5" xfId="6241" xr:uid="{00000000-0005-0000-0000-000009130000}"/>
    <cellStyle name="Normal 2 36_Vendor Min Model V3_dwy08232011fg" xfId="4625" xr:uid="{00000000-0005-0000-0000-00000A130000}"/>
    <cellStyle name="Normal 2 37" xfId="365" xr:uid="{00000000-0005-0000-0000-00000B130000}"/>
    <cellStyle name="Normal 2 37 2" xfId="4626" xr:uid="{00000000-0005-0000-0000-00000C130000}"/>
    <cellStyle name="Normal 2 37 2 2" xfId="4627" xr:uid="{00000000-0005-0000-0000-00000D130000}"/>
    <cellStyle name="Normal 2 37 2 3" xfId="4628" xr:uid="{00000000-0005-0000-0000-00000E130000}"/>
    <cellStyle name="Normal 2 37 2_Vendor Min Model V3_dwy08232011fg" xfId="4629" xr:uid="{00000000-0005-0000-0000-00000F130000}"/>
    <cellStyle name="Normal 2 37 3" xfId="4630" xr:uid="{00000000-0005-0000-0000-000010130000}"/>
    <cellStyle name="Normal 2 37 4" xfId="4631" xr:uid="{00000000-0005-0000-0000-000011130000}"/>
    <cellStyle name="Normal 2 37 5" xfId="6242" xr:uid="{00000000-0005-0000-0000-000012130000}"/>
    <cellStyle name="Normal 2 37_Vendor Min Model V3_dwy08232011fg" xfId="4632" xr:uid="{00000000-0005-0000-0000-000013130000}"/>
    <cellStyle name="Normal 2 38" xfId="366" xr:uid="{00000000-0005-0000-0000-000014130000}"/>
    <cellStyle name="Normal 2 38 2" xfId="4633" xr:uid="{00000000-0005-0000-0000-000015130000}"/>
    <cellStyle name="Normal 2 38 2 2" xfId="4634" xr:uid="{00000000-0005-0000-0000-000016130000}"/>
    <cellStyle name="Normal 2 38 2 3" xfId="4635" xr:uid="{00000000-0005-0000-0000-000017130000}"/>
    <cellStyle name="Normal 2 38 2_Vendor Min Model V3_dwy08232011fg" xfId="4636" xr:uid="{00000000-0005-0000-0000-000018130000}"/>
    <cellStyle name="Normal 2 38 3" xfId="4637" xr:uid="{00000000-0005-0000-0000-000019130000}"/>
    <cellStyle name="Normal 2 38 4" xfId="4638" xr:uid="{00000000-0005-0000-0000-00001A130000}"/>
    <cellStyle name="Normal 2 38 5" xfId="6243" xr:uid="{00000000-0005-0000-0000-00001B130000}"/>
    <cellStyle name="Normal 2 38_Vendor Min Model V3_dwy08232011fg" xfId="4639" xr:uid="{00000000-0005-0000-0000-00001C130000}"/>
    <cellStyle name="Normal 2 39" xfId="367" xr:uid="{00000000-0005-0000-0000-00001D130000}"/>
    <cellStyle name="Normal 2 39 2" xfId="4640" xr:uid="{00000000-0005-0000-0000-00001E130000}"/>
    <cellStyle name="Normal 2 39 2 2" xfId="4641" xr:uid="{00000000-0005-0000-0000-00001F130000}"/>
    <cellStyle name="Normal 2 39 2 3" xfId="4642" xr:uid="{00000000-0005-0000-0000-000020130000}"/>
    <cellStyle name="Normal 2 39 2_Vendor Min Model V3_dwy08232011fg" xfId="4643" xr:uid="{00000000-0005-0000-0000-000021130000}"/>
    <cellStyle name="Normal 2 39 3" xfId="4644" xr:uid="{00000000-0005-0000-0000-000022130000}"/>
    <cellStyle name="Normal 2 39 4" xfId="4645" xr:uid="{00000000-0005-0000-0000-000023130000}"/>
    <cellStyle name="Normal 2 39 5" xfId="6244" xr:uid="{00000000-0005-0000-0000-000024130000}"/>
    <cellStyle name="Normal 2 39_Vendor Min Model V3_dwy08232011fg" xfId="4646" xr:uid="{00000000-0005-0000-0000-000025130000}"/>
    <cellStyle name="Normal 2 4" xfId="368" xr:uid="{00000000-0005-0000-0000-000026130000}"/>
    <cellStyle name="Normal 2 4 2" xfId="4647" xr:uid="{00000000-0005-0000-0000-000027130000}"/>
    <cellStyle name="Normal 2 4 2 2" xfId="4648" xr:uid="{00000000-0005-0000-0000-000028130000}"/>
    <cellStyle name="Normal 2 4 2 3" xfId="4649" xr:uid="{00000000-0005-0000-0000-000029130000}"/>
    <cellStyle name="Normal 2 4 2_Vendor Min Model V3_dwy08232011fg" xfId="4650" xr:uid="{00000000-0005-0000-0000-00002A130000}"/>
    <cellStyle name="Normal 2 4 3" xfId="4651" xr:uid="{00000000-0005-0000-0000-00002B130000}"/>
    <cellStyle name="Normal 2 4 4" xfId="4652" xr:uid="{00000000-0005-0000-0000-00002C130000}"/>
    <cellStyle name="Normal 2 4 5" xfId="6245" xr:uid="{00000000-0005-0000-0000-00002D130000}"/>
    <cellStyle name="Normal 2 4_Vendor Min Model V3_dwy08232011fg" xfId="4653" xr:uid="{00000000-0005-0000-0000-00002E130000}"/>
    <cellStyle name="Normal 2 40" xfId="369" xr:uid="{00000000-0005-0000-0000-00002F130000}"/>
    <cellStyle name="Normal 2 40 2" xfId="4654" xr:uid="{00000000-0005-0000-0000-000030130000}"/>
    <cellStyle name="Normal 2 40 2 2" xfId="4655" xr:uid="{00000000-0005-0000-0000-000031130000}"/>
    <cellStyle name="Normal 2 40 2 3" xfId="4656" xr:uid="{00000000-0005-0000-0000-000032130000}"/>
    <cellStyle name="Normal 2 40 2_Vendor Min Model V3_dwy08232011fg" xfId="4657" xr:uid="{00000000-0005-0000-0000-000033130000}"/>
    <cellStyle name="Normal 2 40 3" xfId="4658" xr:uid="{00000000-0005-0000-0000-000034130000}"/>
    <cellStyle name="Normal 2 40 4" xfId="4659" xr:uid="{00000000-0005-0000-0000-000035130000}"/>
    <cellStyle name="Normal 2 40 5" xfId="6246" xr:uid="{00000000-0005-0000-0000-000036130000}"/>
    <cellStyle name="Normal 2 40_Vendor Min Model V3_dwy08232011fg" xfId="4660" xr:uid="{00000000-0005-0000-0000-000037130000}"/>
    <cellStyle name="Normal 2 41" xfId="370" xr:uid="{00000000-0005-0000-0000-000038130000}"/>
    <cellStyle name="Normal 2 41 2" xfId="4661" xr:uid="{00000000-0005-0000-0000-000039130000}"/>
    <cellStyle name="Normal 2 41 2 2" xfId="4662" xr:uid="{00000000-0005-0000-0000-00003A130000}"/>
    <cellStyle name="Normal 2 41 2 3" xfId="4663" xr:uid="{00000000-0005-0000-0000-00003B130000}"/>
    <cellStyle name="Normal 2 41 2_Vendor Min Model V3_dwy08232011fg" xfId="4664" xr:uid="{00000000-0005-0000-0000-00003C130000}"/>
    <cellStyle name="Normal 2 41 3" xfId="4665" xr:uid="{00000000-0005-0000-0000-00003D130000}"/>
    <cellStyle name="Normal 2 41 4" xfId="4666" xr:uid="{00000000-0005-0000-0000-00003E130000}"/>
    <cellStyle name="Normal 2 41 5" xfId="6247" xr:uid="{00000000-0005-0000-0000-00003F130000}"/>
    <cellStyle name="Normal 2 41_Vendor Min Model V3_dwy08232011fg" xfId="4667" xr:uid="{00000000-0005-0000-0000-000040130000}"/>
    <cellStyle name="Normal 2 42" xfId="371" xr:uid="{00000000-0005-0000-0000-000041130000}"/>
    <cellStyle name="Normal 2 42 2" xfId="4668" xr:uid="{00000000-0005-0000-0000-000042130000}"/>
    <cellStyle name="Normal 2 42 2 2" xfId="4669" xr:uid="{00000000-0005-0000-0000-000043130000}"/>
    <cellStyle name="Normal 2 42 2 3" xfId="4670" xr:uid="{00000000-0005-0000-0000-000044130000}"/>
    <cellStyle name="Normal 2 42 2_Vendor Min Model V3_dwy08232011fg" xfId="4671" xr:uid="{00000000-0005-0000-0000-000045130000}"/>
    <cellStyle name="Normal 2 42 3" xfId="4672" xr:uid="{00000000-0005-0000-0000-000046130000}"/>
    <cellStyle name="Normal 2 42 4" xfId="4673" xr:uid="{00000000-0005-0000-0000-000047130000}"/>
    <cellStyle name="Normal 2 42 5" xfId="6248" xr:uid="{00000000-0005-0000-0000-000048130000}"/>
    <cellStyle name="Normal 2 42_Vendor Min Model V3_dwy08232011fg" xfId="4674" xr:uid="{00000000-0005-0000-0000-000049130000}"/>
    <cellStyle name="Normal 2 43" xfId="372" xr:uid="{00000000-0005-0000-0000-00004A130000}"/>
    <cellStyle name="Normal 2 43 2" xfId="4675" xr:uid="{00000000-0005-0000-0000-00004B130000}"/>
    <cellStyle name="Normal 2 43 2 2" xfId="4676" xr:uid="{00000000-0005-0000-0000-00004C130000}"/>
    <cellStyle name="Normal 2 43 2 3" xfId="4677" xr:uid="{00000000-0005-0000-0000-00004D130000}"/>
    <cellStyle name="Normal 2 43 2_Vendor Min Model V3_dwy08232011fg" xfId="4678" xr:uid="{00000000-0005-0000-0000-00004E130000}"/>
    <cellStyle name="Normal 2 43 3" xfId="4679" xr:uid="{00000000-0005-0000-0000-00004F130000}"/>
    <cellStyle name="Normal 2 43 4" xfId="4680" xr:uid="{00000000-0005-0000-0000-000050130000}"/>
    <cellStyle name="Normal 2 43 5" xfId="6249" xr:uid="{00000000-0005-0000-0000-000051130000}"/>
    <cellStyle name="Normal 2 43_Vendor Min Model V3_dwy08232011fg" xfId="4681" xr:uid="{00000000-0005-0000-0000-000052130000}"/>
    <cellStyle name="Normal 2 44" xfId="373" xr:uid="{00000000-0005-0000-0000-000053130000}"/>
    <cellStyle name="Normal 2 44 2" xfId="4682" xr:uid="{00000000-0005-0000-0000-000054130000}"/>
    <cellStyle name="Normal 2 44 2 2" xfId="4683" xr:uid="{00000000-0005-0000-0000-000055130000}"/>
    <cellStyle name="Normal 2 44 2 3" xfId="4684" xr:uid="{00000000-0005-0000-0000-000056130000}"/>
    <cellStyle name="Normal 2 44 2_Vendor Min Model V3_dwy08232011fg" xfId="4685" xr:uid="{00000000-0005-0000-0000-000057130000}"/>
    <cellStyle name="Normal 2 44 3" xfId="4686" xr:uid="{00000000-0005-0000-0000-000058130000}"/>
    <cellStyle name="Normal 2 44 4" xfId="4687" xr:uid="{00000000-0005-0000-0000-000059130000}"/>
    <cellStyle name="Normal 2 44 5" xfId="6250" xr:uid="{00000000-0005-0000-0000-00005A130000}"/>
    <cellStyle name="Normal 2 44_Vendor Min Model V3_dwy08232011fg" xfId="4688" xr:uid="{00000000-0005-0000-0000-00005B130000}"/>
    <cellStyle name="Normal 2 45" xfId="374" xr:uid="{00000000-0005-0000-0000-00005C130000}"/>
    <cellStyle name="Normal 2 45 2" xfId="4689" xr:uid="{00000000-0005-0000-0000-00005D130000}"/>
    <cellStyle name="Normal 2 45 2 2" xfId="4690" xr:uid="{00000000-0005-0000-0000-00005E130000}"/>
    <cellStyle name="Normal 2 45 2 3" xfId="4691" xr:uid="{00000000-0005-0000-0000-00005F130000}"/>
    <cellStyle name="Normal 2 45 2_Vendor Min Model V3_dwy08232011fg" xfId="4692" xr:uid="{00000000-0005-0000-0000-000060130000}"/>
    <cellStyle name="Normal 2 45 3" xfId="4693" xr:uid="{00000000-0005-0000-0000-000061130000}"/>
    <cellStyle name="Normal 2 45 4" xfId="4694" xr:uid="{00000000-0005-0000-0000-000062130000}"/>
    <cellStyle name="Normal 2 45 5" xfId="6251" xr:uid="{00000000-0005-0000-0000-000063130000}"/>
    <cellStyle name="Normal 2 45_Vendor Min Model V3_dwy08232011fg" xfId="4695" xr:uid="{00000000-0005-0000-0000-000064130000}"/>
    <cellStyle name="Normal 2 46" xfId="375" xr:uid="{00000000-0005-0000-0000-000065130000}"/>
    <cellStyle name="Normal 2 46 2" xfId="4696" xr:uid="{00000000-0005-0000-0000-000066130000}"/>
    <cellStyle name="Normal 2 46 2 2" xfId="4697" xr:uid="{00000000-0005-0000-0000-000067130000}"/>
    <cellStyle name="Normal 2 46 2 3" xfId="4698" xr:uid="{00000000-0005-0000-0000-000068130000}"/>
    <cellStyle name="Normal 2 46 2_Vendor Min Model V3_dwy08232011fg" xfId="4699" xr:uid="{00000000-0005-0000-0000-000069130000}"/>
    <cellStyle name="Normal 2 46 3" xfId="4700" xr:uid="{00000000-0005-0000-0000-00006A130000}"/>
    <cellStyle name="Normal 2 46 4" xfId="4701" xr:uid="{00000000-0005-0000-0000-00006B130000}"/>
    <cellStyle name="Normal 2 46 5" xfId="6252" xr:uid="{00000000-0005-0000-0000-00006C130000}"/>
    <cellStyle name="Normal 2 46_Vendor Min Model V3_dwy08232011fg" xfId="4702" xr:uid="{00000000-0005-0000-0000-00006D130000}"/>
    <cellStyle name="Normal 2 47" xfId="376" xr:uid="{00000000-0005-0000-0000-00006E130000}"/>
    <cellStyle name="Normal 2 47 2" xfId="4703" xr:uid="{00000000-0005-0000-0000-00006F130000}"/>
    <cellStyle name="Normal 2 47 2 2" xfId="4704" xr:uid="{00000000-0005-0000-0000-000070130000}"/>
    <cellStyle name="Normal 2 47 2 3" xfId="4705" xr:uid="{00000000-0005-0000-0000-000071130000}"/>
    <cellStyle name="Normal 2 47 2_Vendor Min Model V3_dwy08232011fg" xfId="4706" xr:uid="{00000000-0005-0000-0000-000072130000}"/>
    <cellStyle name="Normal 2 47 3" xfId="4707" xr:uid="{00000000-0005-0000-0000-000073130000}"/>
    <cellStyle name="Normal 2 47 4" xfId="4708" xr:uid="{00000000-0005-0000-0000-000074130000}"/>
    <cellStyle name="Normal 2 47 5" xfId="6253" xr:uid="{00000000-0005-0000-0000-000075130000}"/>
    <cellStyle name="Normal 2 47_Vendor Min Model V3_dwy08232011fg" xfId="4709" xr:uid="{00000000-0005-0000-0000-000076130000}"/>
    <cellStyle name="Normal 2 48" xfId="377" xr:uid="{00000000-0005-0000-0000-000077130000}"/>
    <cellStyle name="Normal 2 48 2" xfId="4710" xr:uid="{00000000-0005-0000-0000-000078130000}"/>
    <cellStyle name="Normal 2 48 2 2" xfId="4711" xr:uid="{00000000-0005-0000-0000-000079130000}"/>
    <cellStyle name="Normal 2 48 2 3" xfId="4712" xr:uid="{00000000-0005-0000-0000-00007A130000}"/>
    <cellStyle name="Normal 2 48 2_Vendor Min Model V3_dwy08232011fg" xfId="4713" xr:uid="{00000000-0005-0000-0000-00007B130000}"/>
    <cellStyle name="Normal 2 48 3" xfId="4714" xr:uid="{00000000-0005-0000-0000-00007C130000}"/>
    <cellStyle name="Normal 2 48 4" xfId="4715" xr:uid="{00000000-0005-0000-0000-00007D130000}"/>
    <cellStyle name="Normal 2 48 5" xfId="6254" xr:uid="{00000000-0005-0000-0000-00007E130000}"/>
    <cellStyle name="Normal 2 48_Vendor Min Model V3_dwy08232011fg" xfId="4716" xr:uid="{00000000-0005-0000-0000-00007F130000}"/>
    <cellStyle name="Normal 2 49" xfId="378" xr:uid="{00000000-0005-0000-0000-000080130000}"/>
    <cellStyle name="Normal 2 49 2" xfId="4717" xr:uid="{00000000-0005-0000-0000-000081130000}"/>
    <cellStyle name="Normal 2 49 2 2" xfId="4718" xr:uid="{00000000-0005-0000-0000-000082130000}"/>
    <cellStyle name="Normal 2 49 2 3" xfId="4719" xr:uid="{00000000-0005-0000-0000-000083130000}"/>
    <cellStyle name="Normal 2 49 2_Vendor Min Model V3_dwy08232011fg" xfId="4720" xr:uid="{00000000-0005-0000-0000-000084130000}"/>
    <cellStyle name="Normal 2 49 3" xfId="4721" xr:uid="{00000000-0005-0000-0000-000085130000}"/>
    <cellStyle name="Normal 2 49 4" xfId="4722" xr:uid="{00000000-0005-0000-0000-000086130000}"/>
    <cellStyle name="Normal 2 49 5" xfId="6255" xr:uid="{00000000-0005-0000-0000-000087130000}"/>
    <cellStyle name="Normal 2 49_Vendor Min Model V3_dwy08232011fg" xfId="4723" xr:uid="{00000000-0005-0000-0000-000088130000}"/>
    <cellStyle name="Normal 2 5" xfId="379" xr:uid="{00000000-0005-0000-0000-000089130000}"/>
    <cellStyle name="Normal 2 5 2" xfId="4724" xr:uid="{00000000-0005-0000-0000-00008A130000}"/>
    <cellStyle name="Normal 2 5 2 2" xfId="4725" xr:uid="{00000000-0005-0000-0000-00008B130000}"/>
    <cellStyle name="Normal 2 5 2 3" xfId="4726" xr:uid="{00000000-0005-0000-0000-00008C130000}"/>
    <cellStyle name="Normal 2 5 2_Vendor Min Model V3_dwy08232011fg" xfId="4727" xr:uid="{00000000-0005-0000-0000-00008D130000}"/>
    <cellStyle name="Normal 2 5 3" xfId="4728" xr:uid="{00000000-0005-0000-0000-00008E130000}"/>
    <cellStyle name="Normal 2 5 4" xfId="4729" xr:uid="{00000000-0005-0000-0000-00008F130000}"/>
    <cellStyle name="Normal 2 5 5" xfId="6256" xr:uid="{00000000-0005-0000-0000-000090130000}"/>
    <cellStyle name="Normal 2 5_Vendor Min Model V3_dwy08232011fg" xfId="4730" xr:uid="{00000000-0005-0000-0000-000091130000}"/>
    <cellStyle name="Normal 2 50" xfId="380" xr:uid="{00000000-0005-0000-0000-000092130000}"/>
    <cellStyle name="Normal 2 50 2" xfId="4731" xr:uid="{00000000-0005-0000-0000-000093130000}"/>
    <cellStyle name="Normal 2 50 2 2" xfId="4732" xr:uid="{00000000-0005-0000-0000-000094130000}"/>
    <cellStyle name="Normal 2 50 2 3" xfId="4733" xr:uid="{00000000-0005-0000-0000-000095130000}"/>
    <cellStyle name="Normal 2 50 2_Vendor Min Model V3_dwy08232011fg" xfId="4734" xr:uid="{00000000-0005-0000-0000-000096130000}"/>
    <cellStyle name="Normal 2 50 3" xfId="4735" xr:uid="{00000000-0005-0000-0000-000097130000}"/>
    <cellStyle name="Normal 2 50 4" xfId="4736" xr:uid="{00000000-0005-0000-0000-000098130000}"/>
    <cellStyle name="Normal 2 50 5" xfId="6257" xr:uid="{00000000-0005-0000-0000-000099130000}"/>
    <cellStyle name="Normal 2 50_Vendor Min Model V3_dwy08232011fg" xfId="4737" xr:uid="{00000000-0005-0000-0000-00009A130000}"/>
    <cellStyle name="Normal 2 51" xfId="381" xr:uid="{00000000-0005-0000-0000-00009B130000}"/>
    <cellStyle name="Normal 2 51 2" xfId="4738" xr:uid="{00000000-0005-0000-0000-00009C130000}"/>
    <cellStyle name="Normal 2 51 2 2" xfId="4739" xr:uid="{00000000-0005-0000-0000-00009D130000}"/>
    <cellStyle name="Normal 2 51 2 3" xfId="4740" xr:uid="{00000000-0005-0000-0000-00009E130000}"/>
    <cellStyle name="Normal 2 51 2_Vendor Min Model V3_dwy08232011fg" xfId="4741" xr:uid="{00000000-0005-0000-0000-00009F130000}"/>
    <cellStyle name="Normal 2 51 3" xfId="4742" xr:uid="{00000000-0005-0000-0000-0000A0130000}"/>
    <cellStyle name="Normal 2 51 4" xfId="4743" xr:uid="{00000000-0005-0000-0000-0000A1130000}"/>
    <cellStyle name="Normal 2 51 5" xfId="6258" xr:uid="{00000000-0005-0000-0000-0000A2130000}"/>
    <cellStyle name="Normal 2 51_Vendor Min Model V3_dwy08232011fg" xfId="4744" xr:uid="{00000000-0005-0000-0000-0000A3130000}"/>
    <cellStyle name="Normal 2 52" xfId="382" xr:uid="{00000000-0005-0000-0000-0000A4130000}"/>
    <cellStyle name="Normal 2 52 2" xfId="4745" xr:uid="{00000000-0005-0000-0000-0000A5130000}"/>
    <cellStyle name="Normal 2 52 2 2" xfId="4746" xr:uid="{00000000-0005-0000-0000-0000A6130000}"/>
    <cellStyle name="Normal 2 52 2 3" xfId="4747" xr:uid="{00000000-0005-0000-0000-0000A7130000}"/>
    <cellStyle name="Normal 2 52 2_Vendor Min Model V3_dwy08232011fg" xfId="4748" xr:uid="{00000000-0005-0000-0000-0000A8130000}"/>
    <cellStyle name="Normal 2 52 3" xfId="4749" xr:uid="{00000000-0005-0000-0000-0000A9130000}"/>
    <cellStyle name="Normal 2 52 4" xfId="4750" xr:uid="{00000000-0005-0000-0000-0000AA130000}"/>
    <cellStyle name="Normal 2 52 5" xfId="6259" xr:uid="{00000000-0005-0000-0000-0000AB130000}"/>
    <cellStyle name="Normal 2 52_Vendor Min Model V3_dwy08232011fg" xfId="4751" xr:uid="{00000000-0005-0000-0000-0000AC130000}"/>
    <cellStyle name="Normal 2 53" xfId="383" xr:uid="{00000000-0005-0000-0000-0000AD130000}"/>
    <cellStyle name="Normal 2 53 2" xfId="4752" xr:uid="{00000000-0005-0000-0000-0000AE130000}"/>
    <cellStyle name="Normal 2 53 2 2" xfId="4753" xr:uid="{00000000-0005-0000-0000-0000AF130000}"/>
    <cellStyle name="Normal 2 53 2 3" xfId="4754" xr:uid="{00000000-0005-0000-0000-0000B0130000}"/>
    <cellStyle name="Normal 2 53 2_Vendor Min Model V3_dwy08232011fg" xfId="4755" xr:uid="{00000000-0005-0000-0000-0000B1130000}"/>
    <cellStyle name="Normal 2 53 3" xfId="4756" xr:uid="{00000000-0005-0000-0000-0000B2130000}"/>
    <cellStyle name="Normal 2 53 4" xfId="4757" xr:uid="{00000000-0005-0000-0000-0000B3130000}"/>
    <cellStyle name="Normal 2 53 5" xfId="6260" xr:uid="{00000000-0005-0000-0000-0000B4130000}"/>
    <cellStyle name="Normal 2 53_Vendor Min Model V3_dwy08232011fg" xfId="4758" xr:uid="{00000000-0005-0000-0000-0000B5130000}"/>
    <cellStyle name="Normal 2 54" xfId="384" xr:uid="{00000000-0005-0000-0000-0000B6130000}"/>
    <cellStyle name="Normal 2 54 2" xfId="4759" xr:uid="{00000000-0005-0000-0000-0000B7130000}"/>
    <cellStyle name="Normal 2 54 2 2" xfId="4760" xr:uid="{00000000-0005-0000-0000-0000B8130000}"/>
    <cellStyle name="Normal 2 54 2 3" xfId="4761" xr:uid="{00000000-0005-0000-0000-0000B9130000}"/>
    <cellStyle name="Normal 2 54 2_Vendor Min Model V3_dwy08232011fg" xfId="4762" xr:uid="{00000000-0005-0000-0000-0000BA130000}"/>
    <cellStyle name="Normal 2 54 3" xfId="4763" xr:uid="{00000000-0005-0000-0000-0000BB130000}"/>
    <cellStyle name="Normal 2 54 3 2" xfId="4764" xr:uid="{00000000-0005-0000-0000-0000BC130000}"/>
    <cellStyle name="Normal 2 54 4" xfId="4765" xr:uid="{00000000-0005-0000-0000-0000BD130000}"/>
    <cellStyle name="Normal 2 54 5" xfId="6261" xr:uid="{00000000-0005-0000-0000-0000BE130000}"/>
    <cellStyle name="Normal 2 54_Vendor Min Model V3_dwy08232011fg" xfId="4766" xr:uid="{00000000-0005-0000-0000-0000BF130000}"/>
    <cellStyle name="Normal 2 55" xfId="385" xr:uid="{00000000-0005-0000-0000-0000C0130000}"/>
    <cellStyle name="Normal 2 55 2" xfId="4767" xr:uid="{00000000-0005-0000-0000-0000C1130000}"/>
    <cellStyle name="Normal 2 55 2 2" xfId="4768" xr:uid="{00000000-0005-0000-0000-0000C2130000}"/>
    <cellStyle name="Normal 2 55 2 3" xfId="4769" xr:uid="{00000000-0005-0000-0000-0000C3130000}"/>
    <cellStyle name="Normal 2 55 2_Vendor Min Model V3_dwy08232011fg" xfId="4770" xr:uid="{00000000-0005-0000-0000-0000C4130000}"/>
    <cellStyle name="Normal 2 55 3" xfId="4771" xr:uid="{00000000-0005-0000-0000-0000C5130000}"/>
    <cellStyle name="Normal 2 55 4" xfId="4772" xr:uid="{00000000-0005-0000-0000-0000C6130000}"/>
    <cellStyle name="Normal 2 55 5" xfId="6262" xr:uid="{00000000-0005-0000-0000-0000C7130000}"/>
    <cellStyle name="Normal 2 55_Vendor Min Model V3_dwy08232011fg" xfId="4773" xr:uid="{00000000-0005-0000-0000-0000C8130000}"/>
    <cellStyle name="Normal 2 56" xfId="386" xr:uid="{00000000-0005-0000-0000-0000C9130000}"/>
    <cellStyle name="Normal 2 56 2" xfId="4774" xr:uid="{00000000-0005-0000-0000-0000CA130000}"/>
    <cellStyle name="Normal 2 56 2 2" xfId="4775" xr:uid="{00000000-0005-0000-0000-0000CB130000}"/>
    <cellStyle name="Normal 2 56 2 3" xfId="4776" xr:uid="{00000000-0005-0000-0000-0000CC130000}"/>
    <cellStyle name="Normal 2 56 2_Vendor Min Model V3_dwy08232011fg" xfId="4777" xr:uid="{00000000-0005-0000-0000-0000CD130000}"/>
    <cellStyle name="Normal 2 56 3" xfId="4778" xr:uid="{00000000-0005-0000-0000-0000CE130000}"/>
    <cellStyle name="Normal 2 56 4" xfId="4779" xr:uid="{00000000-0005-0000-0000-0000CF130000}"/>
    <cellStyle name="Normal 2 56 5" xfId="6263" xr:uid="{00000000-0005-0000-0000-0000D0130000}"/>
    <cellStyle name="Normal 2 56_Vendor Min Model V3_dwy08232011fg" xfId="4780" xr:uid="{00000000-0005-0000-0000-0000D1130000}"/>
    <cellStyle name="Normal 2 57" xfId="387" xr:uid="{00000000-0005-0000-0000-0000D2130000}"/>
    <cellStyle name="Normal 2 57 2" xfId="4781" xr:uid="{00000000-0005-0000-0000-0000D3130000}"/>
    <cellStyle name="Normal 2 57 2 2" xfId="4782" xr:uid="{00000000-0005-0000-0000-0000D4130000}"/>
    <cellStyle name="Normal 2 57 2 3" xfId="4783" xr:uid="{00000000-0005-0000-0000-0000D5130000}"/>
    <cellStyle name="Normal 2 57 2_Vendor Min Model V3_dwy08232011fg" xfId="4784" xr:uid="{00000000-0005-0000-0000-0000D6130000}"/>
    <cellStyle name="Normal 2 57 3" xfId="4785" xr:uid="{00000000-0005-0000-0000-0000D7130000}"/>
    <cellStyle name="Normal 2 57 4" xfId="4786" xr:uid="{00000000-0005-0000-0000-0000D8130000}"/>
    <cellStyle name="Normal 2 57 5" xfId="6264" xr:uid="{00000000-0005-0000-0000-0000D9130000}"/>
    <cellStyle name="Normal 2 57_Vendor Min Model V3_dwy08232011fg" xfId="4787" xr:uid="{00000000-0005-0000-0000-0000DA130000}"/>
    <cellStyle name="Normal 2 58" xfId="388" xr:uid="{00000000-0005-0000-0000-0000DB130000}"/>
    <cellStyle name="Normal 2 58 2" xfId="4788" xr:uid="{00000000-0005-0000-0000-0000DC130000}"/>
    <cellStyle name="Normal 2 58 2 2" xfId="4789" xr:uid="{00000000-0005-0000-0000-0000DD130000}"/>
    <cellStyle name="Normal 2 58 2 3" xfId="4790" xr:uid="{00000000-0005-0000-0000-0000DE130000}"/>
    <cellStyle name="Normal 2 58 2_Vendor Min Model V3_dwy08232011fg" xfId="4791" xr:uid="{00000000-0005-0000-0000-0000DF130000}"/>
    <cellStyle name="Normal 2 58 3" xfId="4792" xr:uid="{00000000-0005-0000-0000-0000E0130000}"/>
    <cellStyle name="Normal 2 58 4" xfId="4793" xr:uid="{00000000-0005-0000-0000-0000E1130000}"/>
    <cellStyle name="Normal 2 58 5" xfId="6265" xr:uid="{00000000-0005-0000-0000-0000E2130000}"/>
    <cellStyle name="Normal 2 58_Vendor Min Model V3_dwy08232011fg" xfId="4794" xr:uid="{00000000-0005-0000-0000-0000E3130000}"/>
    <cellStyle name="Normal 2 59" xfId="389" xr:uid="{00000000-0005-0000-0000-0000E4130000}"/>
    <cellStyle name="Normal 2 59 2" xfId="4795" xr:uid="{00000000-0005-0000-0000-0000E5130000}"/>
    <cellStyle name="Normal 2 59 2 2" xfId="4796" xr:uid="{00000000-0005-0000-0000-0000E6130000}"/>
    <cellStyle name="Normal 2 59 2 3" xfId="4797" xr:uid="{00000000-0005-0000-0000-0000E7130000}"/>
    <cellStyle name="Normal 2 59 2_Vendor Min Model V3_dwy08232011fg" xfId="4798" xr:uid="{00000000-0005-0000-0000-0000E8130000}"/>
    <cellStyle name="Normal 2 59 3" xfId="4799" xr:uid="{00000000-0005-0000-0000-0000E9130000}"/>
    <cellStyle name="Normal 2 59 4" xfId="4800" xr:uid="{00000000-0005-0000-0000-0000EA130000}"/>
    <cellStyle name="Normal 2 59 5" xfId="6266" xr:uid="{00000000-0005-0000-0000-0000EB130000}"/>
    <cellStyle name="Normal 2 59_Vendor Min Model V3_dwy08232011fg" xfId="4801" xr:uid="{00000000-0005-0000-0000-0000EC130000}"/>
    <cellStyle name="Normal 2 6" xfId="390" xr:uid="{00000000-0005-0000-0000-0000ED130000}"/>
    <cellStyle name="Normal 2 6 2" xfId="4802" xr:uid="{00000000-0005-0000-0000-0000EE130000}"/>
    <cellStyle name="Normal 2 6 2 2" xfId="4803" xr:uid="{00000000-0005-0000-0000-0000EF130000}"/>
    <cellStyle name="Normal 2 6 2 3" xfId="4804" xr:uid="{00000000-0005-0000-0000-0000F0130000}"/>
    <cellStyle name="Normal 2 6 2_Vendor Min Model V3_dwy08232011fg" xfId="4805" xr:uid="{00000000-0005-0000-0000-0000F1130000}"/>
    <cellStyle name="Normal 2 6 3" xfId="4806" xr:uid="{00000000-0005-0000-0000-0000F2130000}"/>
    <cellStyle name="Normal 2 6 4" xfId="4807" xr:uid="{00000000-0005-0000-0000-0000F3130000}"/>
    <cellStyle name="Normal 2 6 5" xfId="6267" xr:uid="{00000000-0005-0000-0000-0000F4130000}"/>
    <cellStyle name="Normal 2 6_Vendor Min Model V3_dwy08232011fg" xfId="4808" xr:uid="{00000000-0005-0000-0000-0000F5130000}"/>
    <cellStyle name="Normal 2 60" xfId="391" xr:uid="{00000000-0005-0000-0000-0000F6130000}"/>
    <cellStyle name="Normal 2 60 2" xfId="4809" xr:uid="{00000000-0005-0000-0000-0000F7130000}"/>
    <cellStyle name="Normal 2 60 2 2" xfId="4810" xr:uid="{00000000-0005-0000-0000-0000F8130000}"/>
    <cellStyle name="Normal 2 60 2 3" xfId="4811" xr:uid="{00000000-0005-0000-0000-0000F9130000}"/>
    <cellStyle name="Normal 2 60 2_Vendor Min Model V3_dwy08232011fg" xfId="4812" xr:uid="{00000000-0005-0000-0000-0000FA130000}"/>
    <cellStyle name="Normal 2 60 3" xfId="4813" xr:uid="{00000000-0005-0000-0000-0000FB130000}"/>
    <cellStyle name="Normal 2 60 4" xfId="4814" xr:uid="{00000000-0005-0000-0000-0000FC130000}"/>
    <cellStyle name="Normal 2 60 5" xfId="6268" xr:uid="{00000000-0005-0000-0000-0000FD130000}"/>
    <cellStyle name="Normal 2 60_Vendor Min Model V3_dwy08232011fg" xfId="4815" xr:uid="{00000000-0005-0000-0000-0000FE130000}"/>
    <cellStyle name="Normal 2 61" xfId="392" xr:uid="{00000000-0005-0000-0000-0000FF130000}"/>
    <cellStyle name="Normal 2 61 2" xfId="4816" xr:uid="{00000000-0005-0000-0000-000000140000}"/>
    <cellStyle name="Normal 2 61 2 2" xfId="4817" xr:uid="{00000000-0005-0000-0000-000001140000}"/>
    <cellStyle name="Normal 2 61 2 3" xfId="4818" xr:uid="{00000000-0005-0000-0000-000002140000}"/>
    <cellStyle name="Normal 2 61 2_Vendor Min Model V3_dwy08232011fg" xfId="4819" xr:uid="{00000000-0005-0000-0000-000003140000}"/>
    <cellStyle name="Normal 2 61 3" xfId="4820" xr:uid="{00000000-0005-0000-0000-000004140000}"/>
    <cellStyle name="Normal 2 61 4" xfId="4821" xr:uid="{00000000-0005-0000-0000-000005140000}"/>
    <cellStyle name="Normal 2 61 5" xfId="6269" xr:uid="{00000000-0005-0000-0000-000006140000}"/>
    <cellStyle name="Normal 2 61_Vendor Min Model V3_dwy08232011fg" xfId="4822" xr:uid="{00000000-0005-0000-0000-000007140000}"/>
    <cellStyle name="Normal 2 62" xfId="393" xr:uid="{00000000-0005-0000-0000-000008140000}"/>
    <cellStyle name="Normal 2 62 2" xfId="4823" xr:uid="{00000000-0005-0000-0000-000009140000}"/>
    <cellStyle name="Normal 2 62 2 2" xfId="4824" xr:uid="{00000000-0005-0000-0000-00000A140000}"/>
    <cellStyle name="Normal 2 62 2 3" xfId="4825" xr:uid="{00000000-0005-0000-0000-00000B140000}"/>
    <cellStyle name="Normal 2 62 2_Vendor Min Model V3_dwy08232011fg" xfId="4826" xr:uid="{00000000-0005-0000-0000-00000C140000}"/>
    <cellStyle name="Normal 2 62 3" xfId="4827" xr:uid="{00000000-0005-0000-0000-00000D140000}"/>
    <cellStyle name="Normal 2 62 4" xfId="4828" xr:uid="{00000000-0005-0000-0000-00000E140000}"/>
    <cellStyle name="Normal 2 62 5" xfId="6270" xr:uid="{00000000-0005-0000-0000-00000F140000}"/>
    <cellStyle name="Normal 2 62_Vendor Min Model V3_dwy08232011fg" xfId="4829" xr:uid="{00000000-0005-0000-0000-000010140000}"/>
    <cellStyle name="Normal 2 63" xfId="394" xr:uid="{00000000-0005-0000-0000-000011140000}"/>
    <cellStyle name="Normal 2 63 2" xfId="4830" xr:uid="{00000000-0005-0000-0000-000012140000}"/>
    <cellStyle name="Normal 2 63 2 2" xfId="4831" xr:uid="{00000000-0005-0000-0000-000013140000}"/>
    <cellStyle name="Normal 2 63 2 3" xfId="4832" xr:uid="{00000000-0005-0000-0000-000014140000}"/>
    <cellStyle name="Normal 2 63 2_Vendor Min Model V3_dwy08232011fg" xfId="4833" xr:uid="{00000000-0005-0000-0000-000015140000}"/>
    <cellStyle name="Normal 2 63 3" xfId="4834" xr:uid="{00000000-0005-0000-0000-000016140000}"/>
    <cellStyle name="Normal 2 63 4" xfId="4835" xr:uid="{00000000-0005-0000-0000-000017140000}"/>
    <cellStyle name="Normal 2 63 5" xfId="6271" xr:uid="{00000000-0005-0000-0000-000018140000}"/>
    <cellStyle name="Normal 2 63_Vendor Min Model V3_dwy08232011fg" xfId="4836" xr:uid="{00000000-0005-0000-0000-000019140000}"/>
    <cellStyle name="Normal 2 64" xfId="395" xr:uid="{00000000-0005-0000-0000-00001A140000}"/>
    <cellStyle name="Normal 2 64 2" xfId="4837" xr:uid="{00000000-0005-0000-0000-00001B140000}"/>
    <cellStyle name="Normal 2 64 2 2" xfId="4838" xr:uid="{00000000-0005-0000-0000-00001C140000}"/>
    <cellStyle name="Normal 2 64 2 3" xfId="4839" xr:uid="{00000000-0005-0000-0000-00001D140000}"/>
    <cellStyle name="Normal 2 64 2_Vendor Min Model V3_dwy08232011fg" xfId="4840" xr:uid="{00000000-0005-0000-0000-00001E140000}"/>
    <cellStyle name="Normal 2 64 3" xfId="4841" xr:uid="{00000000-0005-0000-0000-00001F140000}"/>
    <cellStyle name="Normal 2 64 4" xfId="4842" xr:uid="{00000000-0005-0000-0000-000020140000}"/>
    <cellStyle name="Normal 2 64 5" xfId="6272" xr:uid="{00000000-0005-0000-0000-000021140000}"/>
    <cellStyle name="Normal 2 64_Vendor Min Model V3_dwy08232011fg" xfId="4843" xr:uid="{00000000-0005-0000-0000-000022140000}"/>
    <cellStyle name="Normal 2 65" xfId="396" xr:uid="{00000000-0005-0000-0000-000023140000}"/>
    <cellStyle name="Normal 2 65 2" xfId="4844" xr:uid="{00000000-0005-0000-0000-000024140000}"/>
    <cellStyle name="Normal 2 65 2 2" xfId="4845" xr:uid="{00000000-0005-0000-0000-000025140000}"/>
    <cellStyle name="Normal 2 65 2 3" xfId="4846" xr:uid="{00000000-0005-0000-0000-000026140000}"/>
    <cellStyle name="Normal 2 65 2_Vendor Min Model V3_dwy08232011fg" xfId="4847" xr:uid="{00000000-0005-0000-0000-000027140000}"/>
    <cellStyle name="Normal 2 65 3" xfId="4848" xr:uid="{00000000-0005-0000-0000-000028140000}"/>
    <cellStyle name="Normal 2 65 4" xfId="4849" xr:uid="{00000000-0005-0000-0000-000029140000}"/>
    <cellStyle name="Normal 2 65 5" xfId="6273" xr:uid="{00000000-0005-0000-0000-00002A140000}"/>
    <cellStyle name="Normal 2 65_Vendor Min Model V3_dwy08232011fg" xfId="4850" xr:uid="{00000000-0005-0000-0000-00002B140000}"/>
    <cellStyle name="Normal 2 66" xfId="397" xr:uid="{00000000-0005-0000-0000-00002C140000}"/>
    <cellStyle name="Normal 2 66 2" xfId="4851" xr:uid="{00000000-0005-0000-0000-00002D140000}"/>
    <cellStyle name="Normal 2 66 2 2" xfId="4852" xr:uid="{00000000-0005-0000-0000-00002E140000}"/>
    <cellStyle name="Normal 2 66 2 3" xfId="4853" xr:uid="{00000000-0005-0000-0000-00002F140000}"/>
    <cellStyle name="Normal 2 66 2_Vendor Min Model V3_dwy08232011fg" xfId="4854" xr:uid="{00000000-0005-0000-0000-000030140000}"/>
    <cellStyle name="Normal 2 66 3" xfId="4855" xr:uid="{00000000-0005-0000-0000-000031140000}"/>
    <cellStyle name="Normal 2 66 4" xfId="4856" xr:uid="{00000000-0005-0000-0000-000032140000}"/>
    <cellStyle name="Normal 2 66 5" xfId="6274" xr:uid="{00000000-0005-0000-0000-000033140000}"/>
    <cellStyle name="Normal 2 66_Vendor Min Model V3_dwy08232011fg" xfId="4857" xr:uid="{00000000-0005-0000-0000-000034140000}"/>
    <cellStyle name="Normal 2 67" xfId="398" xr:uid="{00000000-0005-0000-0000-000035140000}"/>
    <cellStyle name="Normal 2 67 2" xfId="4858" xr:uid="{00000000-0005-0000-0000-000036140000}"/>
    <cellStyle name="Normal 2 67 2 2" xfId="4859" xr:uid="{00000000-0005-0000-0000-000037140000}"/>
    <cellStyle name="Normal 2 67 2 3" xfId="4860" xr:uid="{00000000-0005-0000-0000-000038140000}"/>
    <cellStyle name="Normal 2 67 2_Vendor Min Model V3_dwy08232011fg" xfId="4861" xr:uid="{00000000-0005-0000-0000-000039140000}"/>
    <cellStyle name="Normal 2 67 3" xfId="4862" xr:uid="{00000000-0005-0000-0000-00003A140000}"/>
    <cellStyle name="Normal 2 67 4" xfId="4863" xr:uid="{00000000-0005-0000-0000-00003B140000}"/>
    <cellStyle name="Normal 2 67 5" xfId="6275" xr:uid="{00000000-0005-0000-0000-00003C140000}"/>
    <cellStyle name="Normal 2 67_Vendor Min Model V3_dwy08232011fg" xfId="4864" xr:uid="{00000000-0005-0000-0000-00003D140000}"/>
    <cellStyle name="Normal 2 68" xfId="399" xr:uid="{00000000-0005-0000-0000-00003E140000}"/>
    <cellStyle name="Normal 2 68 2" xfId="4865" xr:uid="{00000000-0005-0000-0000-00003F140000}"/>
    <cellStyle name="Normal 2 68 2 2" xfId="4866" xr:uid="{00000000-0005-0000-0000-000040140000}"/>
    <cellStyle name="Normal 2 68 2 3" xfId="4867" xr:uid="{00000000-0005-0000-0000-000041140000}"/>
    <cellStyle name="Normal 2 68 2_Vendor Min Model V3_dwy08232011fg" xfId="4868" xr:uid="{00000000-0005-0000-0000-000042140000}"/>
    <cellStyle name="Normal 2 68 3" xfId="4869" xr:uid="{00000000-0005-0000-0000-000043140000}"/>
    <cellStyle name="Normal 2 68 4" xfId="4870" xr:uid="{00000000-0005-0000-0000-000044140000}"/>
    <cellStyle name="Normal 2 68 5" xfId="6276" xr:uid="{00000000-0005-0000-0000-000045140000}"/>
    <cellStyle name="Normal 2 68_Vendor Min Model V3_dwy08232011fg" xfId="4871" xr:uid="{00000000-0005-0000-0000-000046140000}"/>
    <cellStyle name="Normal 2 69" xfId="400" xr:uid="{00000000-0005-0000-0000-000047140000}"/>
    <cellStyle name="Normal 2 69 2" xfId="4872" xr:uid="{00000000-0005-0000-0000-000048140000}"/>
    <cellStyle name="Normal 2 69 2 2" xfId="4873" xr:uid="{00000000-0005-0000-0000-000049140000}"/>
    <cellStyle name="Normal 2 69 2 3" xfId="4874" xr:uid="{00000000-0005-0000-0000-00004A140000}"/>
    <cellStyle name="Normal 2 69 2_Vendor Min Model V3_dwy08232011fg" xfId="4875" xr:uid="{00000000-0005-0000-0000-00004B140000}"/>
    <cellStyle name="Normal 2 69 3" xfId="4876" xr:uid="{00000000-0005-0000-0000-00004C140000}"/>
    <cellStyle name="Normal 2 69 4" xfId="4877" xr:uid="{00000000-0005-0000-0000-00004D140000}"/>
    <cellStyle name="Normal 2 69 5" xfId="6277" xr:uid="{00000000-0005-0000-0000-00004E140000}"/>
    <cellStyle name="Normal 2 69_Vendor Min Model V3_dwy08232011fg" xfId="4878" xr:uid="{00000000-0005-0000-0000-00004F140000}"/>
    <cellStyle name="Normal 2 7" xfId="401" xr:uid="{00000000-0005-0000-0000-000050140000}"/>
    <cellStyle name="Normal 2 7 2" xfId="4879" xr:uid="{00000000-0005-0000-0000-000051140000}"/>
    <cellStyle name="Normal 2 7 2 2" xfId="4880" xr:uid="{00000000-0005-0000-0000-000052140000}"/>
    <cellStyle name="Normal 2 7 2 3" xfId="4881" xr:uid="{00000000-0005-0000-0000-000053140000}"/>
    <cellStyle name="Normal 2 7 2_Vendor Min Model V3_dwy08232011fg" xfId="4882" xr:uid="{00000000-0005-0000-0000-000054140000}"/>
    <cellStyle name="Normal 2 7 3" xfId="4883" xr:uid="{00000000-0005-0000-0000-000055140000}"/>
    <cellStyle name="Normal 2 7 4" xfId="4884" xr:uid="{00000000-0005-0000-0000-000056140000}"/>
    <cellStyle name="Normal 2 7 5" xfId="6278" xr:uid="{00000000-0005-0000-0000-000057140000}"/>
    <cellStyle name="Normal 2 7_Vendor Min Model V3_dwy08232011fg" xfId="4885" xr:uid="{00000000-0005-0000-0000-000058140000}"/>
    <cellStyle name="Normal 2 70" xfId="402" xr:uid="{00000000-0005-0000-0000-000059140000}"/>
    <cellStyle name="Normal 2 70 2" xfId="4886" xr:uid="{00000000-0005-0000-0000-00005A140000}"/>
    <cellStyle name="Normal 2 70 2 2" xfId="4887" xr:uid="{00000000-0005-0000-0000-00005B140000}"/>
    <cellStyle name="Normal 2 70 2 3" xfId="4888" xr:uid="{00000000-0005-0000-0000-00005C140000}"/>
    <cellStyle name="Normal 2 70 2_Vendor Min Model V3_dwy08232011fg" xfId="4889" xr:uid="{00000000-0005-0000-0000-00005D140000}"/>
    <cellStyle name="Normal 2 70 3" xfId="4890" xr:uid="{00000000-0005-0000-0000-00005E140000}"/>
    <cellStyle name="Normal 2 70 4" xfId="4891" xr:uid="{00000000-0005-0000-0000-00005F140000}"/>
    <cellStyle name="Normal 2 70 5" xfId="6279" xr:uid="{00000000-0005-0000-0000-000060140000}"/>
    <cellStyle name="Normal 2 70_Vendor Min Model V3_dwy08232011fg" xfId="4892" xr:uid="{00000000-0005-0000-0000-000061140000}"/>
    <cellStyle name="Normal 2 71" xfId="403" xr:uid="{00000000-0005-0000-0000-000062140000}"/>
    <cellStyle name="Normal 2 71 2" xfId="4893" xr:uid="{00000000-0005-0000-0000-000063140000}"/>
    <cellStyle name="Normal 2 71 2 2" xfId="4894" xr:uid="{00000000-0005-0000-0000-000064140000}"/>
    <cellStyle name="Normal 2 71 2 3" xfId="4895" xr:uid="{00000000-0005-0000-0000-000065140000}"/>
    <cellStyle name="Normal 2 71 2_Vendor Min Model V3_dwy08232011fg" xfId="4896" xr:uid="{00000000-0005-0000-0000-000066140000}"/>
    <cellStyle name="Normal 2 71 3" xfId="4897" xr:uid="{00000000-0005-0000-0000-000067140000}"/>
    <cellStyle name="Normal 2 71 4" xfId="4898" xr:uid="{00000000-0005-0000-0000-000068140000}"/>
    <cellStyle name="Normal 2 71 5" xfId="6280" xr:uid="{00000000-0005-0000-0000-000069140000}"/>
    <cellStyle name="Normal 2 71_Vendor Min Model V3_dwy08232011fg" xfId="4899" xr:uid="{00000000-0005-0000-0000-00006A140000}"/>
    <cellStyle name="Normal 2 72" xfId="404" xr:uid="{00000000-0005-0000-0000-00006B140000}"/>
    <cellStyle name="Normal 2 72 2" xfId="4900" xr:uid="{00000000-0005-0000-0000-00006C140000}"/>
    <cellStyle name="Normal 2 72 2 2" xfId="4901" xr:uid="{00000000-0005-0000-0000-00006D140000}"/>
    <cellStyle name="Normal 2 72 2 3" xfId="4902" xr:uid="{00000000-0005-0000-0000-00006E140000}"/>
    <cellStyle name="Normal 2 72 2_Vendor Min Model V3_dwy08232011fg" xfId="4903" xr:uid="{00000000-0005-0000-0000-00006F140000}"/>
    <cellStyle name="Normal 2 72 3" xfId="4904" xr:uid="{00000000-0005-0000-0000-000070140000}"/>
    <cellStyle name="Normal 2 72 4" xfId="4905" xr:uid="{00000000-0005-0000-0000-000071140000}"/>
    <cellStyle name="Normal 2 72 5" xfId="6281" xr:uid="{00000000-0005-0000-0000-000072140000}"/>
    <cellStyle name="Normal 2 72_Vendor Min Model V3_dwy08232011fg" xfId="4906" xr:uid="{00000000-0005-0000-0000-000073140000}"/>
    <cellStyle name="Normal 2 73" xfId="405" xr:uid="{00000000-0005-0000-0000-000074140000}"/>
    <cellStyle name="Normal 2 73 2" xfId="4907" xr:uid="{00000000-0005-0000-0000-000075140000}"/>
    <cellStyle name="Normal 2 73 2 2" xfId="4908" xr:uid="{00000000-0005-0000-0000-000076140000}"/>
    <cellStyle name="Normal 2 73 2 3" xfId="4909" xr:uid="{00000000-0005-0000-0000-000077140000}"/>
    <cellStyle name="Normal 2 73 2_Vendor Min Model V3_dwy08232011fg" xfId="4910" xr:uid="{00000000-0005-0000-0000-000078140000}"/>
    <cellStyle name="Normal 2 73 3" xfId="4911" xr:uid="{00000000-0005-0000-0000-000079140000}"/>
    <cellStyle name="Normal 2 73 4" xfId="4912" xr:uid="{00000000-0005-0000-0000-00007A140000}"/>
    <cellStyle name="Normal 2 73 5" xfId="6282" xr:uid="{00000000-0005-0000-0000-00007B140000}"/>
    <cellStyle name="Normal 2 73_Vendor Min Model V3_dwy08232011fg" xfId="4913" xr:uid="{00000000-0005-0000-0000-00007C140000}"/>
    <cellStyle name="Normal 2 74" xfId="406" xr:uid="{00000000-0005-0000-0000-00007D140000}"/>
    <cellStyle name="Normal 2 74 2" xfId="4914" xr:uid="{00000000-0005-0000-0000-00007E140000}"/>
    <cellStyle name="Normal 2 74 2 2" xfId="4915" xr:uid="{00000000-0005-0000-0000-00007F140000}"/>
    <cellStyle name="Normal 2 74 2 3" xfId="4916" xr:uid="{00000000-0005-0000-0000-000080140000}"/>
    <cellStyle name="Normal 2 74 2_Vendor Min Model V3_dwy08232011fg" xfId="4917" xr:uid="{00000000-0005-0000-0000-000081140000}"/>
    <cellStyle name="Normal 2 74 3" xfId="4918" xr:uid="{00000000-0005-0000-0000-000082140000}"/>
    <cellStyle name="Normal 2 74 4" xfId="4919" xr:uid="{00000000-0005-0000-0000-000083140000}"/>
    <cellStyle name="Normal 2 74 5" xfId="6283" xr:uid="{00000000-0005-0000-0000-000084140000}"/>
    <cellStyle name="Normal 2 74_Vendor Min Model V3_dwy08232011fg" xfId="4920" xr:uid="{00000000-0005-0000-0000-000085140000}"/>
    <cellStyle name="Normal 2 75" xfId="407" xr:uid="{00000000-0005-0000-0000-000086140000}"/>
    <cellStyle name="Normal 2 75 2" xfId="4921" xr:uid="{00000000-0005-0000-0000-000087140000}"/>
    <cellStyle name="Normal 2 75 2 2" xfId="4922" xr:uid="{00000000-0005-0000-0000-000088140000}"/>
    <cellStyle name="Normal 2 75 2 3" xfId="4923" xr:uid="{00000000-0005-0000-0000-000089140000}"/>
    <cellStyle name="Normal 2 75 2_Vendor Min Model V3_dwy08232011fg" xfId="4924" xr:uid="{00000000-0005-0000-0000-00008A140000}"/>
    <cellStyle name="Normal 2 75 3" xfId="4925" xr:uid="{00000000-0005-0000-0000-00008B140000}"/>
    <cellStyle name="Normal 2 75 4" xfId="4926" xr:uid="{00000000-0005-0000-0000-00008C140000}"/>
    <cellStyle name="Normal 2 75 5" xfId="6284" xr:uid="{00000000-0005-0000-0000-00008D140000}"/>
    <cellStyle name="Normal 2 75_Vendor Min Model V3_dwy08232011fg" xfId="4927" xr:uid="{00000000-0005-0000-0000-00008E140000}"/>
    <cellStyle name="Normal 2 76" xfId="408" xr:uid="{00000000-0005-0000-0000-00008F140000}"/>
    <cellStyle name="Normal 2 76 2" xfId="4928" xr:uid="{00000000-0005-0000-0000-000090140000}"/>
    <cellStyle name="Normal 2 76 2 2" xfId="4929" xr:uid="{00000000-0005-0000-0000-000091140000}"/>
    <cellStyle name="Normal 2 76 2 3" xfId="4930" xr:uid="{00000000-0005-0000-0000-000092140000}"/>
    <cellStyle name="Normal 2 76 2_Vendor Min Model V3_dwy08232011fg" xfId="4931" xr:uid="{00000000-0005-0000-0000-000093140000}"/>
    <cellStyle name="Normal 2 76 3" xfId="4932" xr:uid="{00000000-0005-0000-0000-000094140000}"/>
    <cellStyle name="Normal 2 76 4" xfId="4933" xr:uid="{00000000-0005-0000-0000-000095140000}"/>
    <cellStyle name="Normal 2 76 5" xfId="6285" xr:uid="{00000000-0005-0000-0000-000096140000}"/>
    <cellStyle name="Normal 2 76_Vendor Min Model V3_dwy08232011fg" xfId="4934" xr:uid="{00000000-0005-0000-0000-000097140000}"/>
    <cellStyle name="Normal 2 77" xfId="409" xr:uid="{00000000-0005-0000-0000-000098140000}"/>
    <cellStyle name="Normal 2 77 2" xfId="4935" xr:uid="{00000000-0005-0000-0000-000099140000}"/>
    <cellStyle name="Normal 2 77 2 2" xfId="4936" xr:uid="{00000000-0005-0000-0000-00009A140000}"/>
    <cellStyle name="Normal 2 77 2 3" xfId="4937" xr:uid="{00000000-0005-0000-0000-00009B140000}"/>
    <cellStyle name="Normal 2 77 2_Vendor Min Model V3_dwy08232011fg" xfId="4938" xr:uid="{00000000-0005-0000-0000-00009C140000}"/>
    <cellStyle name="Normal 2 77 3" xfId="4939" xr:uid="{00000000-0005-0000-0000-00009D140000}"/>
    <cellStyle name="Normal 2 77 4" xfId="4940" xr:uid="{00000000-0005-0000-0000-00009E140000}"/>
    <cellStyle name="Normal 2 77 5" xfId="6286" xr:uid="{00000000-0005-0000-0000-00009F140000}"/>
    <cellStyle name="Normal 2 77_Vendor Min Model V3_dwy08232011fg" xfId="4941" xr:uid="{00000000-0005-0000-0000-0000A0140000}"/>
    <cellStyle name="Normal 2 78" xfId="410" xr:uid="{00000000-0005-0000-0000-0000A1140000}"/>
    <cellStyle name="Normal 2 78 2" xfId="4942" xr:uid="{00000000-0005-0000-0000-0000A2140000}"/>
    <cellStyle name="Normal 2 78 2 2" xfId="4943" xr:uid="{00000000-0005-0000-0000-0000A3140000}"/>
    <cellStyle name="Normal 2 78 2 3" xfId="4944" xr:uid="{00000000-0005-0000-0000-0000A4140000}"/>
    <cellStyle name="Normal 2 78 2_Vendor Min Model V3_dwy08232011fg" xfId="4945" xr:uid="{00000000-0005-0000-0000-0000A5140000}"/>
    <cellStyle name="Normal 2 78 3" xfId="4946" xr:uid="{00000000-0005-0000-0000-0000A6140000}"/>
    <cellStyle name="Normal 2 78 4" xfId="4947" xr:uid="{00000000-0005-0000-0000-0000A7140000}"/>
    <cellStyle name="Normal 2 78 5" xfId="6287" xr:uid="{00000000-0005-0000-0000-0000A8140000}"/>
    <cellStyle name="Normal 2 78_Vendor Min Model V3_dwy08232011fg" xfId="4948" xr:uid="{00000000-0005-0000-0000-0000A9140000}"/>
    <cellStyle name="Normal 2 79" xfId="411" xr:uid="{00000000-0005-0000-0000-0000AA140000}"/>
    <cellStyle name="Normal 2 79 2" xfId="4949" xr:uid="{00000000-0005-0000-0000-0000AB140000}"/>
    <cellStyle name="Normal 2 79 2 2" xfId="4950" xr:uid="{00000000-0005-0000-0000-0000AC140000}"/>
    <cellStyle name="Normal 2 79 2 3" xfId="4951" xr:uid="{00000000-0005-0000-0000-0000AD140000}"/>
    <cellStyle name="Normal 2 79 2_Vendor Min Model V3_dwy08232011fg" xfId="4952" xr:uid="{00000000-0005-0000-0000-0000AE140000}"/>
    <cellStyle name="Normal 2 79 3" xfId="4953" xr:uid="{00000000-0005-0000-0000-0000AF140000}"/>
    <cellStyle name="Normal 2 79 4" xfId="4954" xr:uid="{00000000-0005-0000-0000-0000B0140000}"/>
    <cellStyle name="Normal 2 79 5" xfId="6288" xr:uid="{00000000-0005-0000-0000-0000B1140000}"/>
    <cellStyle name="Normal 2 79_Vendor Min Model V3_dwy08232011fg" xfId="4955" xr:uid="{00000000-0005-0000-0000-0000B2140000}"/>
    <cellStyle name="Normal 2 8" xfId="412" xr:uid="{00000000-0005-0000-0000-0000B3140000}"/>
    <cellStyle name="Normal 2 8 2" xfId="4956" xr:uid="{00000000-0005-0000-0000-0000B4140000}"/>
    <cellStyle name="Normal 2 8 2 2" xfId="4957" xr:uid="{00000000-0005-0000-0000-0000B5140000}"/>
    <cellStyle name="Normal 2 8 2 3" xfId="4958" xr:uid="{00000000-0005-0000-0000-0000B6140000}"/>
    <cellStyle name="Normal 2 8 2_Vendor Min Model V3_dwy08232011fg" xfId="4959" xr:uid="{00000000-0005-0000-0000-0000B7140000}"/>
    <cellStyle name="Normal 2 8 3" xfId="4960" xr:uid="{00000000-0005-0000-0000-0000B8140000}"/>
    <cellStyle name="Normal 2 8 4" xfId="4961" xr:uid="{00000000-0005-0000-0000-0000B9140000}"/>
    <cellStyle name="Normal 2 8 5" xfId="6289" xr:uid="{00000000-0005-0000-0000-0000BA140000}"/>
    <cellStyle name="Normal 2 8_Vendor Min Model V3_dwy08232011fg" xfId="4962" xr:uid="{00000000-0005-0000-0000-0000BB140000}"/>
    <cellStyle name="Normal 2 80" xfId="413" xr:uid="{00000000-0005-0000-0000-0000BC140000}"/>
    <cellStyle name="Normal 2 80 2" xfId="4963" xr:uid="{00000000-0005-0000-0000-0000BD140000}"/>
    <cellStyle name="Normal 2 80 2 2" xfId="4964" xr:uid="{00000000-0005-0000-0000-0000BE140000}"/>
    <cellStyle name="Normal 2 80 2 3" xfId="4965" xr:uid="{00000000-0005-0000-0000-0000BF140000}"/>
    <cellStyle name="Normal 2 80 2_Vendor Min Model V3_dwy08232011fg" xfId="4966" xr:uid="{00000000-0005-0000-0000-0000C0140000}"/>
    <cellStyle name="Normal 2 80 3" xfId="4967" xr:uid="{00000000-0005-0000-0000-0000C1140000}"/>
    <cellStyle name="Normal 2 80 4" xfId="4968" xr:uid="{00000000-0005-0000-0000-0000C2140000}"/>
    <cellStyle name="Normal 2 80 5" xfId="6290" xr:uid="{00000000-0005-0000-0000-0000C3140000}"/>
    <cellStyle name="Normal 2 80_Vendor Min Model V3_dwy08232011fg" xfId="4969" xr:uid="{00000000-0005-0000-0000-0000C4140000}"/>
    <cellStyle name="Normal 2 81" xfId="414" xr:uid="{00000000-0005-0000-0000-0000C5140000}"/>
    <cellStyle name="Normal 2 81 2" xfId="4970" xr:uid="{00000000-0005-0000-0000-0000C6140000}"/>
    <cellStyle name="Normal 2 81 2 2" xfId="4971" xr:uid="{00000000-0005-0000-0000-0000C7140000}"/>
    <cellStyle name="Normal 2 81 2 3" xfId="4972" xr:uid="{00000000-0005-0000-0000-0000C8140000}"/>
    <cellStyle name="Normal 2 81 2_Vendor Min Model V3_dwy08232011fg" xfId="4973" xr:uid="{00000000-0005-0000-0000-0000C9140000}"/>
    <cellStyle name="Normal 2 81 3" xfId="4974" xr:uid="{00000000-0005-0000-0000-0000CA140000}"/>
    <cellStyle name="Normal 2 81 4" xfId="4975" xr:uid="{00000000-0005-0000-0000-0000CB140000}"/>
    <cellStyle name="Normal 2 81 5" xfId="6291" xr:uid="{00000000-0005-0000-0000-0000CC140000}"/>
    <cellStyle name="Normal 2 81_Vendor Min Model V3_dwy08232011fg" xfId="4976" xr:uid="{00000000-0005-0000-0000-0000CD140000}"/>
    <cellStyle name="Normal 2 82" xfId="415" xr:uid="{00000000-0005-0000-0000-0000CE140000}"/>
    <cellStyle name="Normal 2 82 2" xfId="4977" xr:uid="{00000000-0005-0000-0000-0000CF140000}"/>
    <cellStyle name="Normal 2 82 2 2" xfId="4978" xr:uid="{00000000-0005-0000-0000-0000D0140000}"/>
    <cellStyle name="Normal 2 82 2 3" xfId="4979" xr:uid="{00000000-0005-0000-0000-0000D1140000}"/>
    <cellStyle name="Normal 2 82 2_Vendor Min Model V3_dwy08232011fg" xfId="4980" xr:uid="{00000000-0005-0000-0000-0000D2140000}"/>
    <cellStyle name="Normal 2 82 3" xfId="4981" xr:uid="{00000000-0005-0000-0000-0000D3140000}"/>
    <cellStyle name="Normal 2 82 4" xfId="4982" xr:uid="{00000000-0005-0000-0000-0000D4140000}"/>
    <cellStyle name="Normal 2 82 5" xfId="6292" xr:uid="{00000000-0005-0000-0000-0000D5140000}"/>
    <cellStyle name="Normal 2 82_Vendor Min Model V3_dwy08232011fg" xfId="4983" xr:uid="{00000000-0005-0000-0000-0000D6140000}"/>
    <cellStyle name="Normal 2 83" xfId="416" xr:uid="{00000000-0005-0000-0000-0000D7140000}"/>
    <cellStyle name="Normal 2 83 2" xfId="4984" xr:uid="{00000000-0005-0000-0000-0000D8140000}"/>
    <cellStyle name="Normal 2 83 2 2" xfId="4985" xr:uid="{00000000-0005-0000-0000-0000D9140000}"/>
    <cellStyle name="Normal 2 83 2 3" xfId="4986" xr:uid="{00000000-0005-0000-0000-0000DA140000}"/>
    <cellStyle name="Normal 2 83 2_Vendor Min Model V3_dwy08232011fg" xfId="4987" xr:uid="{00000000-0005-0000-0000-0000DB140000}"/>
    <cellStyle name="Normal 2 83 3" xfId="4988" xr:uid="{00000000-0005-0000-0000-0000DC140000}"/>
    <cellStyle name="Normal 2 83 4" xfId="4989" xr:uid="{00000000-0005-0000-0000-0000DD140000}"/>
    <cellStyle name="Normal 2 83 5" xfId="6293" xr:uid="{00000000-0005-0000-0000-0000DE140000}"/>
    <cellStyle name="Normal 2 83_Vendor Min Model V3_dwy08232011fg" xfId="4990" xr:uid="{00000000-0005-0000-0000-0000DF140000}"/>
    <cellStyle name="Normal 2 84" xfId="417" xr:uid="{00000000-0005-0000-0000-0000E0140000}"/>
    <cellStyle name="Normal 2 84 2" xfId="4991" xr:uid="{00000000-0005-0000-0000-0000E1140000}"/>
    <cellStyle name="Normal 2 84 2 2" xfId="4992" xr:uid="{00000000-0005-0000-0000-0000E2140000}"/>
    <cellStyle name="Normal 2 84 2 3" xfId="4993" xr:uid="{00000000-0005-0000-0000-0000E3140000}"/>
    <cellStyle name="Normal 2 84 2_Vendor Min Model V3_dwy08232011fg" xfId="4994" xr:uid="{00000000-0005-0000-0000-0000E4140000}"/>
    <cellStyle name="Normal 2 84 3" xfId="4995" xr:uid="{00000000-0005-0000-0000-0000E5140000}"/>
    <cellStyle name="Normal 2 84 4" xfId="4996" xr:uid="{00000000-0005-0000-0000-0000E6140000}"/>
    <cellStyle name="Normal 2 84 5" xfId="6294" xr:uid="{00000000-0005-0000-0000-0000E7140000}"/>
    <cellStyle name="Normal 2 84_Vendor Min Model V3_dwy08232011fg" xfId="4997" xr:uid="{00000000-0005-0000-0000-0000E8140000}"/>
    <cellStyle name="Normal 2 85" xfId="418" xr:uid="{00000000-0005-0000-0000-0000E9140000}"/>
    <cellStyle name="Normal 2 85 2" xfId="4998" xr:uid="{00000000-0005-0000-0000-0000EA140000}"/>
    <cellStyle name="Normal 2 85 2 2" xfId="4999" xr:uid="{00000000-0005-0000-0000-0000EB140000}"/>
    <cellStyle name="Normal 2 85 2 3" xfId="5000" xr:uid="{00000000-0005-0000-0000-0000EC140000}"/>
    <cellStyle name="Normal 2 85 2_Vendor Min Model V3_dwy08232011fg" xfId="5001" xr:uid="{00000000-0005-0000-0000-0000ED140000}"/>
    <cellStyle name="Normal 2 85 3" xfId="5002" xr:uid="{00000000-0005-0000-0000-0000EE140000}"/>
    <cellStyle name="Normal 2 85 4" xfId="5003" xr:uid="{00000000-0005-0000-0000-0000EF140000}"/>
    <cellStyle name="Normal 2 85 5" xfId="6295" xr:uid="{00000000-0005-0000-0000-0000F0140000}"/>
    <cellStyle name="Normal 2 85_Vendor Min Model V3_dwy08232011fg" xfId="5004" xr:uid="{00000000-0005-0000-0000-0000F1140000}"/>
    <cellStyle name="Normal 2 86" xfId="419" xr:uid="{00000000-0005-0000-0000-0000F2140000}"/>
    <cellStyle name="Normal 2 86 2" xfId="5005" xr:uid="{00000000-0005-0000-0000-0000F3140000}"/>
    <cellStyle name="Normal 2 86 2 2" xfId="5006" xr:uid="{00000000-0005-0000-0000-0000F4140000}"/>
    <cellStyle name="Normal 2 86 2 3" xfId="5007" xr:uid="{00000000-0005-0000-0000-0000F5140000}"/>
    <cellStyle name="Normal 2 86 2_Vendor Min Model V3_dwy08232011fg" xfId="5008" xr:uid="{00000000-0005-0000-0000-0000F6140000}"/>
    <cellStyle name="Normal 2 86 3" xfId="5009" xr:uid="{00000000-0005-0000-0000-0000F7140000}"/>
    <cellStyle name="Normal 2 86 4" xfId="5010" xr:uid="{00000000-0005-0000-0000-0000F8140000}"/>
    <cellStyle name="Normal 2 86 5" xfId="6296" xr:uid="{00000000-0005-0000-0000-0000F9140000}"/>
    <cellStyle name="Normal 2 86_Vendor Min Model V3_dwy08232011fg" xfId="5011" xr:uid="{00000000-0005-0000-0000-0000FA140000}"/>
    <cellStyle name="Normal 2 87" xfId="420" xr:uid="{00000000-0005-0000-0000-0000FB140000}"/>
    <cellStyle name="Normal 2 87 2" xfId="5012" xr:uid="{00000000-0005-0000-0000-0000FC140000}"/>
    <cellStyle name="Normal 2 87 2 2" xfId="5013" xr:uid="{00000000-0005-0000-0000-0000FD140000}"/>
    <cellStyle name="Normal 2 87 2 3" xfId="5014" xr:uid="{00000000-0005-0000-0000-0000FE140000}"/>
    <cellStyle name="Normal 2 87 2_Vendor Min Model V3_dwy08232011fg" xfId="5015" xr:uid="{00000000-0005-0000-0000-0000FF140000}"/>
    <cellStyle name="Normal 2 87 3" xfId="5016" xr:uid="{00000000-0005-0000-0000-000000150000}"/>
    <cellStyle name="Normal 2 87 4" xfId="5017" xr:uid="{00000000-0005-0000-0000-000001150000}"/>
    <cellStyle name="Normal 2 87 5" xfId="6297" xr:uid="{00000000-0005-0000-0000-000002150000}"/>
    <cellStyle name="Normal 2 87_Vendor Min Model V3_dwy08232011fg" xfId="5018" xr:uid="{00000000-0005-0000-0000-000003150000}"/>
    <cellStyle name="Normal 2 88" xfId="421" xr:uid="{00000000-0005-0000-0000-000004150000}"/>
    <cellStyle name="Normal 2 88 2" xfId="5019" xr:uid="{00000000-0005-0000-0000-000005150000}"/>
    <cellStyle name="Normal 2 88 2 2" xfId="5020" xr:uid="{00000000-0005-0000-0000-000006150000}"/>
    <cellStyle name="Normal 2 88 2 3" xfId="5021" xr:uid="{00000000-0005-0000-0000-000007150000}"/>
    <cellStyle name="Normal 2 88 2_Vendor Min Model V3_dwy08232011fg" xfId="5022" xr:uid="{00000000-0005-0000-0000-000008150000}"/>
    <cellStyle name="Normal 2 88 3" xfId="5023" xr:uid="{00000000-0005-0000-0000-000009150000}"/>
    <cellStyle name="Normal 2 88 4" xfId="5024" xr:uid="{00000000-0005-0000-0000-00000A150000}"/>
    <cellStyle name="Normal 2 88 5" xfId="6298" xr:uid="{00000000-0005-0000-0000-00000B150000}"/>
    <cellStyle name="Normal 2 88_Vendor Min Model V3_dwy08232011fg" xfId="5025" xr:uid="{00000000-0005-0000-0000-00000C150000}"/>
    <cellStyle name="Normal 2 89" xfId="422" xr:uid="{00000000-0005-0000-0000-00000D150000}"/>
    <cellStyle name="Normal 2 89 2" xfId="5026" xr:uid="{00000000-0005-0000-0000-00000E150000}"/>
    <cellStyle name="Normal 2 89 2 2" xfId="5027" xr:uid="{00000000-0005-0000-0000-00000F150000}"/>
    <cellStyle name="Normal 2 89 2 3" xfId="5028" xr:uid="{00000000-0005-0000-0000-000010150000}"/>
    <cellStyle name="Normal 2 89 2_Vendor Min Model V3_dwy08232011fg" xfId="5029" xr:uid="{00000000-0005-0000-0000-000011150000}"/>
    <cellStyle name="Normal 2 89 3" xfId="5030" xr:uid="{00000000-0005-0000-0000-000012150000}"/>
    <cellStyle name="Normal 2 89 4" xfId="5031" xr:uid="{00000000-0005-0000-0000-000013150000}"/>
    <cellStyle name="Normal 2 89 5" xfId="6299" xr:uid="{00000000-0005-0000-0000-000014150000}"/>
    <cellStyle name="Normal 2 89_Vendor Min Model V3_dwy08232011fg" xfId="5032" xr:uid="{00000000-0005-0000-0000-000015150000}"/>
    <cellStyle name="Normal 2 9" xfId="423" xr:uid="{00000000-0005-0000-0000-000016150000}"/>
    <cellStyle name="Normal 2 9 2" xfId="5033" xr:uid="{00000000-0005-0000-0000-000017150000}"/>
    <cellStyle name="Normal 2 9 2 2" xfId="5034" xr:uid="{00000000-0005-0000-0000-000018150000}"/>
    <cellStyle name="Normal 2 9 2 3" xfId="5035" xr:uid="{00000000-0005-0000-0000-000019150000}"/>
    <cellStyle name="Normal 2 9 2_Vendor Min Model V3_dwy08232011fg" xfId="5036" xr:uid="{00000000-0005-0000-0000-00001A150000}"/>
    <cellStyle name="Normal 2 9 3" xfId="5037" xr:uid="{00000000-0005-0000-0000-00001B150000}"/>
    <cellStyle name="Normal 2 9 4" xfId="5038" xr:uid="{00000000-0005-0000-0000-00001C150000}"/>
    <cellStyle name="Normal 2 9 5" xfId="6300" xr:uid="{00000000-0005-0000-0000-00001D150000}"/>
    <cellStyle name="Normal 2 9_Vendor Min Model V3_dwy08232011fg" xfId="5039" xr:uid="{00000000-0005-0000-0000-00001E150000}"/>
    <cellStyle name="Normal 2 90" xfId="424" xr:uid="{00000000-0005-0000-0000-00001F150000}"/>
    <cellStyle name="Normal 2 90 2" xfId="5040" xr:uid="{00000000-0005-0000-0000-000020150000}"/>
    <cellStyle name="Normal 2 90 2 2" xfId="5041" xr:uid="{00000000-0005-0000-0000-000021150000}"/>
    <cellStyle name="Normal 2 90 2 3" xfId="5042" xr:uid="{00000000-0005-0000-0000-000022150000}"/>
    <cellStyle name="Normal 2 90 2_Vendor Min Model V3_dwy08232011fg" xfId="5043" xr:uid="{00000000-0005-0000-0000-000023150000}"/>
    <cellStyle name="Normal 2 90 3" xfId="5044" xr:uid="{00000000-0005-0000-0000-000024150000}"/>
    <cellStyle name="Normal 2 90 4" xfId="5045" xr:uid="{00000000-0005-0000-0000-000025150000}"/>
    <cellStyle name="Normal 2 90 5" xfId="6301" xr:uid="{00000000-0005-0000-0000-000026150000}"/>
    <cellStyle name="Normal 2 90_Vendor Min Model V3_dwy08232011fg" xfId="5046" xr:uid="{00000000-0005-0000-0000-000027150000}"/>
    <cellStyle name="Normal 2 91" xfId="425" xr:uid="{00000000-0005-0000-0000-000028150000}"/>
    <cellStyle name="Normal 2 91 2" xfId="5047" xr:uid="{00000000-0005-0000-0000-000029150000}"/>
    <cellStyle name="Normal 2 91 2 2" xfId="5048" xr:uid="{00000000-0005-0000-0000-00002A150000}"/>
    <cellStyle name="Normal 2 91 2 3" xfId="5049" xr:uid="{00000000-0005-0000-0000-00002B150000}"/>
    <cellStyle name="Normal 2 91 2_Vendor Min Model V3_dwy08232011fg" xfId="5050" xr:uid="{00000000-0005-0000-0000-00002C150000}"/>
    <cellStyle name="Normal 2 91 3" xfId="5051" xr:uid="{00000000-0005-0000-0000-00002D150000}"/>
    <cellStyle name="Normal 2 91 4" xfId="5052" xr:uid="{00000000-0005-0000-0000-00002E150000}"/>
    <cellStyle name="Normal 2 91 5" xfId="6302" xr:uid="{00000000-0005-0000-0000-00002F150000}"/>
    <cellStyle name="Normal 2 91_Vendor Min Model V3_dwy08232011fg" xfId="5053" xr:uid="{00000000-0005-0000-0000-000030150000}"/>
    <cellStyle name="Normal 2 92" xfId="426" xr:uid="{00000000-0005-0000-0000-000031150000}"/>
    <cellStyle name="Normal 2 92 2" xfId="5054" xr:uid="{00000000-0005-0000-0000-000032150000}"/>
    <cellStyle name="Normal 2 92 2 2" xfId="5055" xr:uid="{00000000-0005-0000-0000-000033150000}"/>
    <cellStyle name="Normal 2 92 2 3" xfId="5056" xr:uid="{00000000-0005-0000-0000-000034150000}"/>
    <cellStyle name="Normal 2 92 2_Vendor Min Model V3_dwy08232011fg" xfId="5057" xr:uid="{00000000-0005-0000-0000-000035150000}"/>
    <cellStyle name="Normal 2 92 3" xfId="5058" xr:uid="{00000000-0005-0000-0000-000036150000}"/>
    <cellStyle name="Normal 2 92 4" xfId="5059" xr:uid="{00000000-0005-0000-0000-000037150000}"/>
    <cellStyle name="Normal 2 92 5" xfId="6303" xr:uid="{00000000-0005-0000-0000-000038150000}"/>
    <cellStyle name="Normal 2 92_Vendor Min Model V3_dwy08232011fg" xfId="5060" xr:uid="{00000000-0005-0000-0000-000039150000}"/>
    <cellStyle name="Normal 2 93" xfId="427" xr:uid="{00000000-0005-0000-0000-00003A150000}"/>
    <cellStyle name="Normal 2 93 2" xfId="5061" xr:uid="{00000000-0005-0000-0000-00003B150000}"/>
    <cellStyle name="Normal 2 93 2 2" xfId="5062" xr:uid="{00000000-0005-0000-0000-00003C150000}"/>
    <cellStyle name="Normal 2 93 2 3" xfId="5063" xr:uid="{00000000-0005-0000-0000-00003D150000}"/>
    <cellStyle name="Normal 2 93 2_Vendor Min Model V3_dwy08232011fg" xfId="5064" xr:uid="{00000000-0005-0000-0000-00003E150000}"/>
    <cellStyle name="Normal 2 93 3" xfId="5065" xr:uid="{00000000-0005-0000-0000-00003F150000}"/>
    <cellStyle name="Normal 2 93 4" xfId="5066" xr:uid="{00000000-0005-0000-0000-000040150000}"/>
    <cellStyle name="Normal 2 93 5" xfId="6304" xr:uid="{00000000-0005-0000-0000-000041150000}"/>
    <cellStyle name="Normal 2 93_Vendor Min Model V3_dwy08232011fg" xfId="5067" xr:uid="{00000000-0005-0000-0000-000042150000}"/>
    <cellStyle name="Normal 2 94" xfId="428" xr:uid="{00000000-0005-0000-0000-000043150000}"/>
    <cellStyle name="Normal 2 94 2" xfId="5068" xr:uid="{00000000-0005-0000-0000-000044150000}"/>
    <cellStyle name="Normal 2 94 2 2" xfId="5069" xr:uid="{00000000-0005-0000-0000-000045150000}"/>
    <cellStyle name="Normal 2 94 2 3" xfId="5070" xr:uid="{00000000-0005-0000-0000-000046150000}"/>
    <cellStyle name="Normal 2 94 2_Vendor Min Model V3_dwy08232011fg" xfId="5071" xr:uid="{00000000-0005-0000-0000-000047150000}"/>
    <cellStyle name="Normal 2 94 3" xfId="5072" xr:uid="{00000000-0005-0000-0000-000048150000}"/>
    <cellStyle name="Normal 2 94 4" xfId="5073" xr:uid="{00000000-0005-0000-0000-000049150000}"/>
    <cellStyle name="Normal 2 94 5" xfId="6305" xr:uid="{00000000-0005-0000-0000-00004A150000}"/>
    <cellStyle name="Normal 2 94_Vendor Min Model V3_dwy08232011fg" xfId="5074" xr:uid="{00000000-0005-0000-0000-00004B150000}"/>
    <cellStyle name="Normal 2 95" xfId="429" xr:uid="{00000000-0005-0000-0000-00004C150000}"/>
    <cellStyle name="Normal 2 95 2" xfId="5075" xr:uid="{00000000-0005-0000-0000-00004D150000}"/>
    <cellStyle name="Normal 2 95 2 2" xfId="5076" xr:uid="{00000000-0005-0000-0000-00004E150000}"/>
    <cellStyle name="Normal 2 95 2 3" xfId="5077" xr:uid="{00000000-0005-0000-0000-00004F150000}"/>
    <cellStyle name="Normal 2 95 2_Vendor Min Model V3_dwy08232011fg" xfId="5078" xr:uid="{00000000-0005-0000-0000-000050150000}"/>
    <cellStyle name="Normal 2 95 3" xfId="5079" xr:uid="{00000000-0005-0000-0000-000051150000}"/>
    <cellStyle name="Normal 2 95 4" xfId="5080" xr:uid="{00000000-0005-0000-0000-000052150000}"/>
    <cellStyle name="Normal 2 95 5" xfId="6306" xr:uid="{00000000-0005-0000-0000-000053150000}"/>
    <cellStyle name="Normal 2 95_Vendor Min Model V3_dwy08232011fg" xfId="5081" xr:uid="{00000000-0005-0000-0000-000054150000}"/>
    <cellStyle name="Normal 2 96" xfId="430" xr:uid="{00000000-0005-0000-0000-000055150000}"/>
    <cellStyle name="Normal 2 96 2" xfId="5082" xr:uid="{00000000-0005-0000-0000-000056150000}"/>
    <cellStyle name="Normal 2 96 2 2" xfId="5083" xr:uid="{00000000-0005-0000-0000-000057150000}"/>
    <cellStyle name="Normal 2 96 2 3" xfId="5084" xr:uid="{00000000-0005-0000-0000-000058150000}"/>
    <cellStyle name="Normal 2 96 2_Vendor Min Model V3_dwy08232011fg" xfId="5085" xr:uid="{00000000-0005-0000-0000-000059150000}"/>
    <cellStyle name="Normal 2 96 3" xfId="5086" xr:uid="{00000000-0005-0000-0000-00005A150000}"/>
    <cellStyle name="Normal 2 96 4" xfId="5087" xr:uid="{00000000-0005-0000-0000-00005B150000}"/>
    <cellStyle name="Normal 2 96 5" xfId="6307" xr:uid="{00000000-0005-0000-0000-00005C150000}"/>
    <cellStyle name="Normal 2 96_Vendor Min Model V3_dwy08232011fg" xfId="5088" xr:uid="{00000000-0005-0000-0000-00005D150000}"/>
    <cellStyle name="Normal 2 97" xfId="431" xr:uid="{00000000-0005-0000-0000-00005E150000}"/>
    <cellStyle name="Normal 2 97 2" xfId="5089" xr:uid="{00000000-0005-0000-0000-00005F150000}"/>
    <cellStyle name="Normal 2 97 2 2" xfId="5090" xr:uid="{00000000-0005-0000-0000-000060150000}"/>
    <cellStyle name="Normal 2 97 2 3" xfId="5091" xr:uid="{00000000-0005-0000-0000-000061150000}"/>
    <cellStyle name="Normal 2 97 2_Vendor Min Model V3_dwy08232011fg" xfId="5092" xr:uid="{00000000-0005-0000-0000-000062150000}"/>
    <cellStyle name="Normal 2 97 3" xfId="5093" xr:uid="{00000000-0005-0000-0000-000063150000}"/>
    <cellStyle name="Normal 2 97 4" xfId="5094" xr:uid="{00000000-0005-0000-0000-000064150000}"/>
    <cellStyle name="Normal 2 97 5" xfId="6308" xr:uid="{00000000-0005-0000-0000-000065150000}"/>
    <cellStyle name="Normal 2 97_Vendor Min Model V3_dwy08232011fg" xfId="5095" xr:uid="{00000000-0005-0000-0000-000066150000}"/>
    <cellStyle name="Normal 2 98" xfId="432" xr:uid="{00000000-0005-0000-0000-000067150000}"/>
    <cellStyle name="Normal 2 98 2" xfId="5096" xr:uid="{00000000-0005-0000-0000-000068150000}"/>
    <cellStyle name="Normal 2 98 2 2" xfId="5097" xr:uid="{00000000-0005-0000-0000-000069150000}"/>
    <cellStyle name="Normal 2 98 2 3" xfId="5098" xr:uid="{00000000-0005-0000-0000-00006A150000}"/>
    <cellStyle name="Normal 2 98 2_Vendor Min Model V3_dwy08232011fg" xfId="5099" xr:uid="{00000000-0005-0000-0000-00006B150000}"/>
    <cellStyle name="Normal 2 98 3" xfId="5100" xr:uid="{00000000-0005-0000-0000-00006C150000}"/>
    <cellStyle name="Normal 2 98 4" xfId="5101" xr:uid="{00000000-0005-0000-0000-00006D150000}"/>
    <cellStyle name="Normal 2 98 5" xfId="6309" xr:uid="{00000000-0005-0000-0000-00006E150000}"/>
    <cellStyle name="Normal 2 98_Vendor Min Model V3_dwy08232011fg" xfId="5102" xr:uid="{00000000-0005-0000-0000-00006F150000}"/>
    <cellStyle name="Normal 2 99" xfId="433" xr:uid="{00000000-0005-0000-0000-000070150000}"/>
    <cellStyle name="Normal 2 99 2" xfId="5103" xr:uid="{00000000-0005-0000-0000-000071150000}"/>
    <cellStyle name="Normal 2 99 2 2" xfId="5104" xr:uid="{00000000-0005-0000-0000-000072150000}"/>
    <cellStyle name="Normal 2 99 2 3" xfId="5105" xr:uid="{00000000-0005-0000-0000-000073150000}"/>
    <cellStyle name="Normal 2 99 2_Vendor Min Model V3_dwy08232011fg" xfId="5106" xr:uid="{00000000-0005-0000-0000-000074150000}"/>
    <cellStyle name="Normal 2 99 3" xfId="5107" xr:uid="{00000000-0005-0000-0000-000075150000}"/>
    <cellStyle name="Normal 2 99 4" xfId="5108" xr:uid="{00000000-0005-0000-0000-000076150000}"/>
    <cellStyle name="Normal 2 99 5" xfId="6310" xr:uid="{00000000-0005-0000-0000-000077150000}"/>
    <cellStyle name="Normal 2 99_Vendor Min Model V3_dwy08232011fg" xfId="5109" xr:uid="{00000000-0005-0000-0000-000078150000}"/>
    <cellStyle name="Normal 2_Book3" xfId="5110" xr:uid="{00000000-0005-0000-0000-000079150000}"/>
    <cellStyle name="Normal 20" xfId="434" xr:uid="{00000000-0005-0000-0000-00007A150000}"/>
    <cellStyle name="Normal 20 2" xfId="5111" xr:uid="{00000000-0005-0000-0000-00007B150000}"/>
    <cellStyle name="Normal 20 2 2" xfId="5112" xr:uid="{00000000-0005-0000-0000-00007C150000}"/>
    <cellStyle name="Normal 20 3" xfId="5113" xr:uid="{00000000-0005-0000-0000-00007D150000}"/>
    <cellStyle name="Normal 20 3 2" xfId="5114" xr:uid="{00000000-0005-0000-0000-00007E150000}"/>
    <cellStyle name="Normal 20 4" xfId="6311" xr:uid="{00000000-0005-0000-0000-00007F150000}"/>
    <cellStyle name="Normal 21" xfId="435" xr:uid="{00000000-0005-0000-0000-000080150000}"/>
    <cellStyle name="Normal 21 2" xfId="6312" xr:uid="{00000000-0005-0000-0000-000081150000}"/>
    <cellStyle name="Normal 22" xfId="436" xr:uid="{00000000-0005-0000-0000-000082150000}"/>
    <cellStyle name="Normal 22 2" xfId="6313" xr:uid="{00000000-0005-0000-0000-000083150000}"/>
    <cellStyle name="Normal 23" xfId="437" xr:uid="{00000000-0005-0000-0000-000084150000}"/>
    <cellStyle name="Normal 23 2" xfId="6314" xr:uid="{00000000-0005-0000-0000-000085150000}"/>
    <cellStyle name="Normal 24" xfId="438" xr:uid="{00000000-0005-0000-0000-000086150000}"/>
    <cellStyle name="Normal 24 2" xfId="6315" xr:uid="{00000000-0005-0000-0000-000087150000}"/>
    <cellStyle name="Normal 25" xfId="439" xr:uid="{00000000-0005-0000-0000-000088150000}"/>
    <cellStyle name="Normal 25 2" xfId="6316" xr:uid="{00000000-0005-0000-0000-000089150000}"/>
    <cellStyle name="Normal 26" xfId="440" xr:uid="{00000000-0005-0000-0000-00008A150000}"/>
    <cellStyle name="Normal 26 2" xfId="6317" xr:uid="{00000000-0005-0000-0000-00008B150000}"/>
    <cellStyle name="Normal 27" xfId="441" xr:uid="{00000000-0005-0000-0000-00008C150000}"/>
    <cellStyle name="Normal 27 2" xfId="6318" xr:uid="{00000000-0005-0000-0000-00008D150000}"/>
    <cellStyle name="Normal 28" xfId="442" xr:uid="{00000000-0005-0000-0000-00008E150000}"/>
    <cellStyle name="Normal 28 2" xfId="6319" xr:uid="{00000000-0005-0000-0000-00008F150000}"/>
    <cellStyle name="Normal 29" xfId="443" xr:uid="{00000000-0005-0000-0000-000090150000}"/>
    <cellStyle name="Normal 29 2" xfId="6320" xr:uid="{00000000-0005-0000-0000-000091150000}"/>
    <cellStyle name="Normal 3" xfId="444" xr:uid="{00000000-0005-0000-0000-000092150000}"/>
    <cellStyle name="Normal 3 2" xfId="445" xr:uid="{00000000-0005-0000-0000-000093150000}"/>
    <cellStyle name="Normal 3 2 2" xfId="5115" xr:uid="{00000000-0005-0000-0000-000094150000}"/>
    <cellStyle name="Normal 3 2 3" xfId="6321" xr:uid="{00000000-0005-0000-0000-000095150000}"/>
    <cellStyle name="Normal 3 3" xfId="446" xr:uid="{00000000-0005-0000-0000-000096150000}"/>
    <cellStyle name="Normal 3 3 2" xfId="6322" xr:uid="{00000000-0005-0000-0000-000097150000}"/>
    <cellStyle name="Normal 3 4" xfId="6323" xr:uid="{00000000-0005-0000-0000-000098150000}"/>
    <cellStyle name="Normal 3 4 2" xfId="6324" xr:uid="{00000000-0005-0000-0000-000099150000}"/>
    <cellStyle name="Normal 3_ITPD Section8 Table9 Pricing v1.0 15 April 11" xfId="447" xr:uid="{00000000-0005-0000-0000-00009A150000}"/>
    <cellStyle name="Normal 30" xfId="448" xr:uid="{00000000-0005-0000-0000-00009B150000}"/>
    <cellStyle name="Normal 30 2" xfId="6325" xr:uid="{00000000-0005-0000-0000-00009C150000}"/>
    <cellStyle name="Normal 31" xfId="449" xr:uid="{00000000-0005-0000-0000-00009D150000}"/>
    <cellStyle name="Normal 31 2" xfId="6326" xr:uid="{00000000-0005-0000-0000-00009E150000}"/>
    <cellStyle name="Normal 32" xfId="450" xr:uid="{00000000-0005-0000-0000-00009F150000}"/>
    <cellStyle name="Normal 32 2" xfId="6327" xr:uid="{00000000-0005-0000-0000-0000A0150000}"/>
    <cellStyle name="Normal 33" xfId="451" xr:uid="{00000000-0005-0000-0000-0000A1150000}"/>
    <cellStyle name="Normal 33 2" xfId="6328" xr:uid="{00000000-0005-0000-0000-0000A2150000}"/>
    <cellStyle name="Normal 34" xfId="452" xr:uid="{00000000-0005-0000-0000-0000A3150000}"/>
    <cellStyle name="Normal 34 2" xfId="6329" xr:uid="{00000000-0005-0000-0000-0000A4150000}"/>
    <cellStyle name="Normal 35" xfId="453" xr:uid="{00000000-0005-0000-0000-0000A5150000}"/>
    <cellStyle name="Normal 35 2" xfId="6330" xr:uid="{00000000-0005-0000-0000-0000A6150000}"/>
    <cellStyle name="Normal 36" xfId="454" xr:uid="{00000000-0005-0000-0000-0000A7150000}"/>
    <cellStyle name="Normal 36 2" xfId="6331" xr:uid="{00000000-0005-0000-0000-0000A8150000}"/>
    <cellStyle name="Normal 37" xfId="455" xr:uid="{00000000-0005-0000-0000-0000A9150000}"/>
    <cellStyle name="Normal 37 2" xfId="6332" xr:uid="{00000000-0005-0000-0000-0000AA150000}"/>
    <cellStyle name="Normal 38" xfId="456" xr:uid="{00000000-0005-0000-0000-0000AB150000}"/>
    <cellStyle name="Normal 38 2" xfId="6333" xr:uid="{00000000-0005-0000-0000-0000AC150000}"/>
    <cellStyle name="Normal 39" xfId="457" xr:uid="{00000000-0005-0000-0000-0000AD150000}"/>
    <cellStyle name="Normal 39 2" xfId="6334" xr:uid="{00000000-0005-0000-0000-0000AE150000}"/>
    <cellStyle name="Normal 4" xfId="5" xr:uid="{00000000-0005-0000-0000-0000AF150000}"/>
    <cellStyle name="Normal 4 2" xfId="458" xr:uid="{00000000-0005-0000-0000-0000B0150000}"/>
    <cellStyle name="Normal 4 2 2" xfId="5116" xr:uid="{00000000-0005-0000-0000-0000B1150000}"/>
    <cellStyle name="Normal 4 2 3" xfId="5117" xr:uid="{00000000-0005-0000-0000-0000B2150000}"/>
    <cellStyle name="Normal 4 2 3 2" xfId="5118" xr:uid="{00000000-0005-0000-0000-0000B3150000}"/>
    <cellStyle name="Normal 4 2 4" xfId="6335" xr:uid="{00000000-0005-0000-0000-0000B4150000}"/>
    <cellStyle name="Normal 4 3" xfId="5119" xr:uid="{00000000-0005-0000-0000-0000B5150000}"/>
    <cellStyle name="Normal 4 3 2" xfId="5120" xr:uid="{00000000-0005-0000-0000-0000B6150000}"/>
    <cellStyle name="Normal 4 3 2 2" xfId="5121" xr:uid="{00000000-0005-0000-0000-0000B7150000}"/>
    <cellStyle name="Normal 4 3 3" xfId="5122" xr:uid="{00000000-0005-0000-0000-0000B8150000}"/>
    <cellStyle name="Normal 4 3 4" xfId="6336" xr:uid="{00000000-0005-0000-0000-0000B9150000}"/>
    <cellStyle name="Normal 4 4" xfId="6337" xr:uid="{00000000-0005-0000-0000-0000BA150000}"/>
    <cellStyle name="Normal 40" xfId="459" xr:uid="{00000000-0005-0000-0000-0000BB150000}"/>
    <cellStyle name="Normal 40 2" xfId="5123" xr:uid="{00000000-0005-0000-0000-0000BC150000}"/>
    <cellStyle name="Normal 40 2 2" xfId="5124" xr:uid="{00000000-0005-0000-0000-0000BD150000}"/>
    <cellStyle name="Normal 40 3" xfId="5125" xr:uid="{00000000-0005-0000-0000-0000BE150000}"/>
    <cellStyle name="Normal 40 4" xfId="6338" xr:uid="{00000000-0005-0000-0000-0000BF150000}"/>
    <cellStyle name="Normal 41" xfId="460" xr:uid="{00000000-0005-0000-0000-0000C0150000}"/>
    <cellStyle name="Normal 41 2" xfId="5126" xr:uid="{00000000-0005-0000-0000-0000C1150000}"/>
    <cellStyle name="Normal 41 2 2" xfId="5127" xr:uid="{00000000-0005-0000-0000-0000C2150000}"/>
    <cellStyle name="Normal 41 3" xfId="5128" xr:uid="{00000000-0005-0000-0000-0000C3150000}"/>
    <cellStyle name="Normal 41 3 2" xfId="5129" xr:uid="{00000000-0005-0000-0000-0000C4150000}"/>
    <cellStyle name="Normal 41 4" xfId="5130" xr:uid="{00000000-0005-0000-0000-0000C5150000}"/>
    <cellStyle name="Normal 41 5" xfId="5131" xr:uid="{00000000-0005-0000-0000-0000C6150000}"/>
    <cellStyle name="Normal 41 6" xfId="6339" xr:uid="{00000000-0005-0000-0000-0000C7150000}"/>
    <cellStyle name="Normal 42" xfId="461" xr:uid="{00000000-0005-0000-0000-0000C8150000}"/>
    <cellStyle name="Normal 42 2" xfId="462" xr:uid="{00000000-0005-0000-0000-0000C9150000}"/>
    <cellStyle name="Normal 42 3" xfId="6340" xr:uid="{00000000-0005-0000-0000-0000CA150000}"/>
    <cellStyle name="Normal 43" xfId="463" xr:uid="{00000000-0005-0000-0000-0000CB150000}"/>
    <cellStyle name="Normal 43 2" xfId="464" xr:uid="{00000000-0005-0000-0000-0000CC150000}"/>
    <cellStyle name="Normal 43 3" xfId="6341" xr:uid="{00000000-0005-0000-0000-0000CD150000}"/>
    <cellStyle name="Normal 44" xfId="465" xr:uid="{00000000-0005-0000-0000-0000CE150000}"/>
    <cellStyle name="Normal 44 2" xfId="466" xr:uid="{00000000-0005-0000-0000-0000CF150000}"/>
    <cellStyle name="Normal 44 3" xfId="6342" xr:uid="{00000000-0005-0000-0000-0000D0150000}"/>
    <cellStyle name="Normal 45" xfId="467" xr:uid="{00000000-0005-0000-0000-0000D1150000}"/>
    <cellStyle name="Normal 45 2" xfId="468" xr:uid="{00000000-0005-0000-0000-0000D2150000}"/>
    <cellStyle name="Normal 45 3" xfId="6343" xr:uid="{00000000-0005-0000-0000-0000D3150000}"/>
    <cellStyle name="Normal 46" xfId="469" xr:uid="{00000000-0005-0000-0000-0000D4150000}"/>
    <cellStyle name="Normal 46 2" xfId="470" xr:uid="{00000000-0005-0000-0000-0000D5150000}"/>
    <cellStyle name="Normal 46 3" xfId="6344" xr:uid="{00000000-0005-0000-0000-0000D6150000}"/>
    <cellStyle name="Normal 47" xfId="471" xr:uid="{00000000-0005-0000-0000-0000D7150000}"/>
    <cellStyle name="Normal 47 2" xfId="472" xr:uid="{00000000-0005-0000-0000-0000D8150000}"/>
    <cellStyle name="Normal 47 3" xfId="6345" xr:uid="{00000000-0005-0000-0000-0000D9150000}"/>
    <cellStyle name="Normal 48" xfId="473" xr:uid="{00000000-0005-0000-0000-0000DA150000}"/>
    <cellStyle name="Normal 48 2" xfId="474" xr:uid="{00000000-0005-0000-0000-0000DB150000}"/>
    <cellStyle name="Normal 48 3" xfId="6346" xr:uid="{00000000-0005-0000-0000-0000DC150000}"/>
    <cellStyle name="Normal 49" xfId="475" xr:uid="{00000000-0005-0000-0000-0000DD150000}"/>
    <cellStyle name="Normal 49 2" xfId="476" xr:uid="{00000000-0005-0000-0000-0000DE150000}"/>
    <cellStyle name="Normal 49 3" xfId="6347" xr:uid="{00000000-0005-0000-0000-0000DF150000}"/>
    <cellStyle name="Normal 5" xfId="477" xr:uid="{00000000-0005-0000-0000-0000E0150000}"/>
    <cellStyle name="Normal 5 2" xfId="478" xr:uid="{00000000-0005-0000-0000-0000E1150000}"/>
    <cellStyle name="Normal 5 2 2" xfId="5132" xr:uid="{00000000-0005-0000-0000-0000E2150000}"/>
    <cellStyle name="Normal 5 2 3" xfId="6348" xr:uid="{00000000-0005-0000-0000-0000E3150000}"/>
    <cellStyle name="Normal 5 3" xfId="6349" xr:uid="{00000000-0005-0000-0000-0000E4150000}"/>
    <cellStyle name="Normal 5 3 2" xfId="6350" xr:uid="{00000000-0005-0000-0000-0000E5150000}"/>
    <cellStyle name="Normal 5 4" xfId="6351" xr:uid="{00000000-0005-0000-0000-0000E6150000}"/>
    <cellStyle name="Normal 50" xfId="479" xr:uid="{00000000-0005-0000-0000-0000E7150000}"/>
    <cellStyle name="Normal 50 2" xfId="5133" xr:uid="{00000000-0005-0000-0000-0000E8150000}"/>
    <cellStyle name="Normal 50 3" xfId="5134" xr:uid="{00000000-0005-0000-0000-0000E9150000}"/>
    <cellStyle name="Normal 50 3 2" xfId="5135" xr:uid="{00000000-0005-0000-0000-0000EA150000}"/>
    <cellStyle name="Normal 50 4" xfId="6352" xr:uid="{00000000-0005-0000-0000-0000EB150000}"/>
    <cellStyle name="Normal 51" xfId="480" xr:uid="{00000000-0005-0000-0000-0000EC150000}"/>
    <cellStyle name="Normal 51 2" xfId="481" xr:uid="{00000000-0005-0000-0000-0000ED150000}"/>
    <cellStyle name="Normal 51 3" xfId="6353" xr:uid="{00000000-0005-0000-0000-0000EE150000}"/>
    <cellStyle name="Normal 52" xfId="482" xr:uid="{00000000-0005-0000-0000-0000EF150000}"/>
    <cellStyle name="Normal 52 2" xfId="483" xr:uid="{00000000-0005-0000-0000-0000F0150000}"/>
    <cellStyle name="Normal 52 3" xfId="6354" xr:uid="{00000000-0005-0000-0000-0000F1150000}"/>
    <cellStyle name="Normal 53" xfId="484" xr:uid="{00000000-0005-0000-0000-0000F2150000}"/>
    <cellStyle name="Normal 53 2" xfId="485" xr:uid="{00000000-0005-0000-0000-0000F3150000}"/>
    <cellStyle name="Normal 53 3" xfId="6355" xr:uid="{00000000-0005-0000-0000-0000F4150000}"/>
    <cellStyle name="Normal 54" xfId="486" xr:uid="{00000000-0005-0000-0000-0000F5150000}"/>
    <cellStyle name="Normal 54 2" xfId="487" xr:uid="{00000000-0005-0000-0000-0000F6150000}"/>
    <cellStyle name="Normal 54 3" xfId="6356" xr:uid="{00000000-0005-0000-0000-0000F7150000}"/>
    <cellStyle name="Normal 55" xfId="488" xr:uid="{00000000-0005-0000-0000-0000F8150000}"/>
    <cellStyle name="Normal 55 2" xfId="489" xr:uid="{00000000-0005-0000-0000-0000F9150000}"/>
    <cellStyle name="Normal 55 3" xfId="6357" xr:uid="{00000000-0005-0000-0000-0000FA150000}"/>
    <cellStyle name="Normal 56" xfId="490" xr:uid="{00000000-0005-0000-0000-0000FB150000}"/>
    <cellStyle name="Normal 56 2" xfId="491" xr:uid="{00000000-0005-0000-0000-0000FC150000}"/>
    <cellStyle name="Normal 56 3" xfId="6358" xr:uid="{00000000-0005-0000-0000-0000FD150000}"/>
    <cellStyle name="Normal 57" xfId="492" xr:uid="{00000000-0005-0000-0000-0000FE150000}"/>
    <cellStyle name="Normal 57 2" xfId="493" xr:uid="{00000000-0005-0000-0000-0000FF150000}"/>
    <cellStyle name="Normal 57 3" xfId="6359" xr:uid="{00000000-0005-0000-0000-000000160000}"/>
    <cellStyle name="Normal 58" xfId="494" xr:uid="{00000000-0005-0000-0000-000001160000}"/>
    <cellStyle name="Normal 58 2" xfId="6360" xr:uid="{00000000-0005-0000-0000-000002160000}"/>
    <cellStyle name="Normal 59" xfId="495" xr:uid="{00000000-0005-0000-0000-000003160000}"/>
    <cellStyle name="Normal 59 2" xfId="496" xr:uid="{00000000-0005-0000-0000-000004160000}"/>
    <cellStyle name="Normal 59 3" xfId="6361" xr:uid="{00000000-0005-0000-0000-000005160000}"/>
    <cellStyle name="Normal 6" xfId="497" xr:uid="{00000000-0005-0000-0000-000006160000}"/>
    <cellStyle name="Normal 6 2" xfId="498" xr:uid="{00000000-0005-0000-0000-000007160000}"/>
    <cellStyle name="Normal 6 3" xfId="6362" xr:uid="{00000000-0005-0000-0000-000008160000}"/>
    <cellStyle name="Normal 6 3 2" xfId="6363" xr:uid="{00000000-0005-0000-0000-000009160000}"/>
    <cellStyle name="Normal 6 4" xfId="6364" xr:uid="{00000000-0005-0000-0000-00000A160000}"/>
    <cellStyle name="Normal 6 5" xfId="6365" xr:uid="{00000000-0005-0000-0000-00000B160000}"/>
    <cellStyle name="Normal 6 6" xfId="6551" xr:uid="{00000000-0005-0000-0000-00000C160000}"/>
    <cellStyle name="Normal 60" xfId="499" xr:uid="{00000000-0005-0000-0000-00000D160000}"/>
    <cellStyle name="Normal 60 2" xfId="5136" xr:uid="{00000000-0005-0000-0000-00000E160000}"/>
    <cellStyle name="Normal 60 3" xfId="6366" xr:uid="{00000000-0005-0000-0000-00000F160000}"/>
    <cellStyle name="Normal 61" xfId="500" xr:uid="{00000000-0005-0000-0000-000010160000}"/>
    <cellStyle name="Normal 61 2" xfId="501" xr:uid="{00000000-0005-0000-0000-000011160000}"/>
    <cellStyle name="Normal 61 3" xfId="6367" xr:uid="{00000000-0005-0000-0000-000012160000}"/>
    <cellStyle name="Normal 62" xfId="502" xr:uid="{00000000-0005-0000-0000-000013160000}"/>
    <cellStyle name="Normal 62 2" xfId="503" xr:uid="{00000000-0005-0000-0000-000014160000}"/>
    <cellStyle name="Normal 62 3" xfId="6368" xr:uid="{00000000-0005-0000-0000-000015160000}"/>
    <cellStyle name="Normal 63" xfId="504" xr:uid="{00000000-0005-0000-0000-000016160000}"/>
    <cellStyle name="Normal 63 2" xfId="505" xr:uid="{00000000-0005-0000-0000-000017160000}"/>
    <cellStyle name="Normal 63 3" xfId="6369" xr:uid="{00000000-0005-0000-0000-000018160000}"/>
    <cellStyle name="Normal 64" xfId="506" xr:uid="{00000000-0005-0000-0000-000019160000}"/>
    <cellStyle name="Normal 64 2" xfId="5137" xr:uid="{00000000-0005-0000-0000-00001A160000}"/>
    <cellStyle name="Normal 64 3" xfId="6370" xr:uid="{00000000-0005-0000-0000-00001B160000}"/>
    <cellStyle name="Normal 65" xfId="507" xr:uid="{00000000-0005-0000-0000-00001C160000}"/>
    <cellStyle name="Normal 65 2" xfId="508" xr:uid="{00000000-0005-0000-0000-00001D160000}"/>
    <cellStyle name="Normal 65 3" xfId="6371" xr:uid="{00000000-0005-0000-0000-00001E160000}"/>
    <cellStyle name="Normal 66" xfId="509" xr:uid="{00000000-0005-0000-0000-00001F160000}"/>
    <cellStyle name="Normal 66 10" xfId="5138" xr:uid="{00000000-0005-0000-0000-000020160000}"/>
    <cellStyle name="Normal 66 11" xfId="6372" xr:uid="{00000000-0005-0000-0000-000021160000}"/>
    <cellStyle name="Normal 66 2" xfId="5139" xr:uid="{00000000-0005-0000-0000-000022160000}"/>
    <cellStyle name="Normal 66 2 2" xfId="5140" xr:uid="{00000000-0005-0000-0000-000023160000}"/>
    <cellStyle name="Normal 66 3" xfId="5141" xr:uid="{00000000-0005-0000-0000-000024160000}"/>
    <cellStyle name="Normal 66 3 2" xfId="5142" xr:uid="{00000000-0005-0000-0000-000025160000}"/>
    <cellStyle name="Normal 66 4" xfId="5143" xr:uid="{00000000-0005-0000-0000-000026160000}"/>
    <cellStyle name="Normal 66 4 2" xfId="5144" xr:uid="{00000000-0005-0000-0000-000027160000}"/>
    <cellStyle name="Normal 66 5" xfId="5145" xr:uid="{00000000-0005-0000-0000-000028160000}"/>
    <cellStyle name="Normal 66 5 2" xfId="5146" xr:uid="{00000000-0005-0000-0000-000029160000}"/>
    <cellStyle name="Normal 66 6" xfId="5147" xr:uid="{00000000-0005-0000-0000-00002A160000}"/>
    <cellStyle name="Normal 66 6 2" xfId="5148" xr:uid="{00000000-0005-0000-0000-00002B160000}"/>
    <cellStyle name="Normal 66 7" xfId="5149" xr:uid="{00000000-0005-0000-0000-00002C160000}"/>
    <cellStyle name="Normal 66 7 2" xfId="5150" xr:uid="{00000000-0005-0000-0000-00002D160000}"/>
    <cellStyle name="Normal 66 8" xfId="5151" xr:uid="{00000000-0005-0000-0000-00002E160000}"/>
    <cellStyle name="Normal 66 8 2" xfId="5152" xr:uid="{00000000-0005-0000-0000-00002F160000}"/>
    <cellStyle name="Normal 66 9" xfId="5153" xr:uid="{00000000-0005-0000-0000-000030160000}"/>
    <cellStyle name="Normal 67" xfId="510" xr:uid="{00000000-0005-0000-0000-000031160000}"/>
    <cellStyle name="Normal 67 2" xfId="511" xr:uid="{00000000-0005-0000-0000-000032160000}"/>
    <cellStyle name="Normal 67 3" xfId="6373" xr:uid="{00000000-0005-0000-0000-000033160000}"/>
    <cellStyle name="Normal 68" xfId="512" xr:uid="{00000000-0005-0000-0000-000034160000}"/>
    <cellStyle name="Normal 68 2" xfId="513" xr:uid="{00000000-0005-0000-0000-000035160000}"/>
    <cellStyle name="Normal 68 3" xfId="6374" xr:uid="{00000000-0005-0000-0000-000036160000}"/>
    <cellStyle name="Normal 69" xfId="514" xr:uid="{00000000-0005-0000-0000-000037160000}"/>
    <cellStyle name="Normal 69 2" xfId="6375" xr:uid="{00000000-0005-0000-0000-000038160000}"/>
    <cellStyle name="Normal 7" xfId="3" xr:uid="{00000000-0005-0000-0000-000039160000}"/>
    <cellStyle name="Normal 7 2" xfId="515" xr:uid="{00000000-0005-0000-0000-00003A160000}"/>
    <cellStyle name="Normal 7 2 2" xfId="6376" xr:uid="{00000000-0005-0000-0000-00003B160000}"/>
    <cellStyle name="Normal 7 3" xfId="6377" xr:uid="{00000000-0005-0000-0000-00003C160000}"/>
    <cellStyle name="Normal 7 4" xfId="6378" xr:uid="{00000000-0005-0000-0000-00003D160000}"/>
    <cellStyle name="Normal 7 5" xfId="6379" xr:uid="{00000000-0005-0000-0000-00003E160000}"/>
    <cellStyle name="Normal 7 6" xfId="6529" xr:uid="{00000000-0005-0000-0000-00003F160000}"/>
    <cellStyle name="Normal 70" xfId="516" xr:uid="{00000000-0005-0000-0000-000040160000}"/>
    <cellStyle name="Normal 70 2" xfId="517" xr:uid="{00000000-0005-0000-0000-000041160000}"/>
    <cellStyle name="Normal 70 3" xfId="6380" xr:uid="{00000000-0005-0000-0000-000042160000}"/>
    <cellStyle name="Normal 71" xfId="518" xr:uid="{00000000-0005-0000-0000-000043160000}"/>
    <cellStyle name="Normal 71 2" xfId="5154" xr:uid="{00000000-0005-0000-0000-000044160000}"/>
    <cellStyle name="Normal 71 3" xfId="6381" xr:uid="{00000000-0005-0000-0000-000045160000}"/>
    <cellStyle name="Normal 72" xfId="519" xr:uid="{00000000-0005-0000-0000-000046160000}"/>
    <cellStyle name="Normal 72 2" xfId="520" xr:uid="{00000000-0005-0000-0000-000047160000}"/>
    <cellStyle name="Normal 72 3" xfId="6382" xr:uid="{00000000-0005-0000-0000-000048160000}"/>
    <cellStyle name="Normal 73" xfId="6" xr:uid="{00000000-0005-0000-0000-000049160000}"/>
    <cellStyle name="Normal 73 2" xfId="521" xr:uid="{00000000-0005-0000-0000-00004A160000}"/>
    <cellStyle name="Normal 73 3" xfId="6383" xr:uid="{00000000-0005-0000-0000-00004B160000}"/>
    <cellStyle name="Normal 74" xfId="7" xr:uid="{00000000-0005-0000-0000-00004C160000}"/>
    <cellStyle name="Normal 74 2" xfId="522" xr:uid="{00000000-0005-0000-0000-00004D160000}"/>
    <cellStyle name="Normal 74 3" xfId="6384" xr:uid="{00000000-0005-0000-0000-00004E160000}"/>
    <cellStyle name="Normal 75" xfId="8" xr:uid="{00000000-0005-0000-0000-00004F160000}"/>
    <cellStyle name="Normal 75 2" xfId="5155" xr:uid="{00000000-0005-0000-0000-000050160000}"/>
    <cellStyle name="Normal 75 3" xfId="6385" xr:uid="{00000000-0005-0000-0000-000051160000}"/>
    <cellStyle name="Normal 76" xfId="9" xr:uid="{00000000-0005-0000-0000-000052160000}"/>
    <cellStyle name="Normal 76 2" xfId="5156" xr:uid="{00000000-0005-0000-0000-000053160000}"/>
    <cellStyle name="Normal 76 3" xfId="6386" xr:uid="{00000000-0005-0000-0000-000054160000}"/>
    <cellStyle name="Normal 77" xfId="10" xr:uid="{00000000-0005-0000-0000-000055160000}"/>
    <cellStyle name="Normal 77 2" xfId="523" xr:uid="{00000000-0005-0000-0000-000056160000}"/>
    <cellStyle name="Normal 77 3" xfId="6387" xr:uid="{00000000-0005-0000-0000-000057160000}"/>
    <cellStyle name="Normal 78" xfId="11" xr:uid="{00000000-0005-0000-0000-000058160000}"/>
    <cellStyle name="Normal 78 2" xfId="524" xr:uid="{00000000-0005-0000-0000-000059160000}"/>
    <cellStyle name="Normal 78 3" xfId="6388" xr:uid="{00000000-0005-0000-0000-00005A160000}"/>
    <cellStyle name="Normal 79" xfId="12" xr:uid="{00000000-0005-0000-0000-00005B160000}"/>
    <cellStyle name="Normal 79 2" xfId="6389" xr:uid="{00000000-0005-0000-0000-00005C160000}"/>
    <cellStyle name="Normal 8" xfId="4" xr:uid="{00000000-0005-0000-0000-00005D160000}"/>
    <cellStyle name="Normal 8 2" xfId="525" xr:uid="{00000000-0005-0000-0000-00005E160000}"/>
    <cellStyle name="Normal 8 2 2" xfId="5157" xr:uid="{00000000-0005-0000-0000-00005F160000}"/>
    <cellStyle name="Normal 8 2 2 2" xfId="5158" xr:uid="{00000000-0005-0000-0000-000060160000}"/>
    <cellStyle name="Normal 8 2 2 3" xfId="6390" xr:uid="{00000000-0005-0000-0000-000061160000}"/>
    <cellStyle name="Normal 8 2 3" xfId="5159" xr:uid="{00000000-0005-0000-0000-000062160000}"/>
    <cellStyle name="Normal 8 2 3 2" xfId="6391" xr:uid="{00000000-0005-0000-0000-000063160000}"/>
    <cellStyle name="Normal 8 2 4" xfId="6392" xr:uid="{00000000-0005-0000-0000-000064160000}"/>
    <cellStyle name="Normal 8 2 5" xfId="6552" xr:uid="{00000000-0005-0000-0000-000065160000}"/>
    <cellStyle name="Normal 8 3" xfId="526" xr:uid="{00000000-0005-0000-0000-000066160000}"/>
    <cellStyle name="Normal 8 3 2" xfId="5160" xr:uid="{00000000-0005-0000-0000-000067160000}"/>
    <cellStyle name="Normal 8 3 2 2" xfId="5161" xr:uid="{00000000-0005-0000-0000-000068160000}"/>
    <cellStyle name="Normal 8 3 2 3" xfId="6393" xr:uid="{00000000-0005-0000-0000-000069160000}"/>
    <cellStyle name="Normal 8 3 3" xfId="5162" xr:uid="{00000000-0005-0000-0000-00006A160000}"/>
    <cellStyle name="Normal 8 3 3 2" xfId="6394" xr:uid="{00000000-0005-0000-0000-00006B160000}"/>
    <cellStyle name="Normal 8 3 4" xfId="6395" xr:uid="{00000000-0005-0000-0000-00006C160000}"/>
    <cellStyle name="Normal 8 3 5" xfId="6553" xr:uid="{00000000-0005-0000-0000-00006D160000}"/>
    <cellStyle name="Normal 8 4" xfId="527" xr:uid="{00000000-0005-0000-0000-00006E160000}"/>
    <cellStyle name="Normal 8 4 2" xfId="5163" xr:uid="{00000000-0005-0000-0000-00006F160000}"/>
    <cellStyle name="Normal 8 4 2 2" xfId="5164" xr:uid="{00000000-0005-0000-0000-000070160000}"/>
    <cellStyle name="Normal 8 4 2 3" xfId="6396" xr:uid="{00000000-0005-0000-0000-000071160000}"/>
    <cellStyle name="Normal 8 4 3" xfId="5165" xr:uid="{00000000-0005-0000-0000-000072160000}"/>
    <cellStyle name="Normal 8 4 3 2" xfId="6397" xr:uid="{00000000-0005-0000-0000-000073160000}"/>
    <cellStyle name="Normal 8 4 4" xfId="6398" xr:uid="{00000000-0005-0000-0000-000074160000}"/>
    <cellStyle name="Normal 8 4 5" xfId="6554" xr:uid="{00000000-0005-0000-0000-000075160000}"/>
    <cellStyle name="Normal 8 5" xfId="5166" xr:uid="{00000000-0005-0000-0000-000076160000}"/>
    <cellStyle name="Normal 8 5 2" xfId="6399" xr:uid="{00000000-0005-0000-0000-000077160000}"/>
    <cellStyle name="Normal 8 6" xfId="5167" xr:uid="{00000000-0005-0000-0000-000078160000}"/>
    <cellStyle name="Normal 8 6 2" xfId="5168" xr:uid="{00000000-0005-0000-0000-000079160000}"/>
    <cellStyle name="Normal 8 6 3" xfId="6400" xr:uid="{00000000-0005-0000-0000-00007A160000}"/>
    <cellStyle name="Normal 8 7" xfId="5169" xr:uid="{00000000-0005-0000-0000-00007B160000}"/>
    <cellStyle name="Normal 8 8" xfId="6401" xr:uid="{00000000-0005-0000-0000-00007C160000}"/>
    <cellStyle name="Normal 8 9" xfId="6530" xr:uid="{00000000-0005-0000-0000-00007D160000}"/>
    <cellStyle name="Normal 8_Vendor Min Model V3_dwy08232011fg" xfId="5170" xr:uid="{00000000-0005-0000-0000-00007E160000}"/>
    <cellStyle name="Normal 80" xfId="13" xr:uid="{00000000-0005-0000-0000-00007F160000}"/>
    <cellStyle name="Normal 80 2" xfId="528" xr:uid="{00000000-0005-0000-0000-000080160000}"/>
    <cellStyle name="Normal 80 3" xfId="6402" xr:uid="{00000000-0005-0000-0000-000081160000}"/>
    <cellStyle name="Normal 81" xfId="14" xr:uid="{00000000-0005-0000-0000-000082160000}"/>
    <cellStyle name="Normal 81 2" xfId="6403" xr:uid="{00000000-0005-0000-0000-000083160000}"/>
    <cellStyle name="Normal 82" xfId="15" xr:uid="{00000000-0005-0000-0000-000084160000}"/>
    <cellStyle name="Normal 82 2" xfId="6404" xr:uid="{00000000-0005-0000-0000-000085160000}"/>
    <cellStyle name="Normal 83" xfId="529" xr:uid="{00000000-0005-0000-0000-000086160000}"/>
    <cellStyle name="Normal 83 2" xfId="530" xr:uid="{00000000-0005-0000-0000-000087160000}"/>
    <cellStyle name="Normal 83 3" xfId="6405" xr:uid="{00000000-0005-0000-0000-000088160000}"/>
    <cellStyle name="Normal 84" xfId="531" xr:uid="{00000000-0005-0000-0000-000089160000}"/>
    <cellStyle name="Normal 84 2" xfId="532" xr:uid="{00000000-0005-0000-0000-00008A160000}"/>
    <cellStyle name="Normal 84 3" xfId="6406" xr:uid="{00000000-0005-0000-0000-00008B160000}"/>
    <cellStyle name="Normal 85" xfId="533" xr:uid="{00000000-0005-0000-0000-00008C160000}"/>
    <cellStyle name="Normal 85 2" xfId="6407" xr:uid="{00000000-0005-0000-0000-00008D160000}"/>
    <cellStyle name="Normal 86" xfId="534" xr:uid="{00000000-0005-0000-0000-00008E160000}"/>
    <cellStyle name="Normal 86 2" xfId="535" xr:uid="{00000000-0005-0000-0000-00008F160000}"/>
    <cellStyle name="Normal 86 3" xfId="6408" xr:uid="{00000000-0005-0000-0000-000090160000}"/>
    <cellStyle name="Normal 87" xfId="536" xr:uid="{00000000-0005-0000-0000-000091160000}"/>
    <cellStyle name="Normal 87 2" xfId="6409" xr:uid="{00000000-0005-0000-0000-000092160000}"/>
    <cellStyle name="Normal 88" xfId="537" xr:uid="{00000000-0005-0000-0000-000093160000}"/>
    <cellStyle name="Normal 88 2" xfId="538" xr:uid="{00000000-0005-0000-0000-000094160000}"/>
    <cellStyle name="Normal 88 3" xfId="6410" xr:uid="{00000000-0005-0000-0000-000095160000}"/>
    <cellStyle name="Normal 89" xfId="539" xr:uid="{00000000-0005-0000-0000-000096160000}"/>
    <cellStyle name="Normal 9" xfId="540" xr:uid="{00000000-0005-0000-0000-000097160000}"/>
    <cellStyle name="Normal 9 10" xfId="6555" xr:uid="{00000000-0005-0000-0000-000098160000}"/>
    <cellStyle name="Normal 9 2" xfId="541" xr:uid="{00000000-0005-0000-0000-000099160000}"/>
    <cellStyle name="Normal 9 2 2" xfId="5171" xr:uid="{00000000-0005-0000-0000-00009A160000}"/>
    <cellStyle name="Normal 9 2 2 2" xfId="5172" xr:uid="{00000000-0005-0000-0000-00009B160000}"/>
    <cellStyle name="Normal 9 2 2 3" xfId="6411" xr:uid="{00000000-0005-0000-0000-00009C160000}"/>
    <cellStyle name="Normal 9 2 3" xfId="5173" xr:uid="{00000000-0005-0000-0000-00009D160000}"/>
    <cellStyle name="Normal 9 2 3 2" xfId="6412" xr:uid="{00000000-0005-0000-0000-00009E160000}"/>
    <cellStyle name="Normal 9 2 4" xfId="6413" xr:uid="{00000000-0005-0000-0000-00009F160000}"/>
    <cellStyle name="Normal 9 2 5" xfId="6556" xr:uid="{00000000-0005-0000-0000-0000A0160000}"/>
    <cellStyle name="Normal 9 3" xfId="542" xr:uid="{00000000-0005-0000-0000-0000A1160000}"/>
    <cellStyle name="Normal 9 3 2" xfId="5174" xr:uid="{00000000-0005-0000-0000-0000A2160000}"/>
    <cellStyle name="Normal 9 3 2 2" xfId="5175" xr:uid="{00000000-0005-0000-0000-0000A3160000}"/>
    <cellStyle name="Normal 9 3 2 3" xfId="6414" xr:uid="{00000000-0005-0000-0000-0000A4160000}"/>
    <cellStyle name="Normal 9 3 3" xfId="5176" xr:uid="{00000000-0005-0000-0000-0000A5160000}"/>
    <cellStyle name="Normal 9 3 3 2" xfId="6415" xr:uid="{00000000-0005-0000-0000-0000A6160000}"/>
    <cellStyle name="Normal 9 3 4" xfId="6416" xr:uid="{00000000-0005-0000-0000-0000A7160000}"/>
    <cellStyle name="Normal 9 3 5" xfId="6557" xr:uid="{00000000-0005-0000-0000-0000A8160000}"/>
    <cellStyle name="Normal 9 4" xfId="543" xr:uid="{00000000-0005-0000-0000-0000A9160000}"/>
    <cellStyle name="Normal 9 4 2" xfId="5177" xr:uid="{00000000-0005-0000-0000-0000AA160000}"/>
    <cellStyle name="Normal 9 4 2 2" xfId="5178" xr:uid="{00000000-0005-0000-0000-0000AB160000}"/>
    <cellStyle name="Normal 9 4 2 3" xfId="6417" xr:uid="{00000000-0005-0000-0000-0000AC160000}"/>
    <cellStyle name="Normal 9 4 3" xfId="5179" xr:uid="{00000000-0005-0000-0000-0000AD160000}"/>
    <cellStyle name="Normal 9 4 3 2" xfId="6418" xr:uid="{00000000-0005-0000-0000-0000AE160000}"/>
    <cellStyle name="Normal 9 4 4" xfId="6419" xr:uid="{00000000-0005-0000-0000-0000AF160000}"/>
    <cellStyle name="Normal 9 4 5" xfId="6558" xr:uid="{00000000-0005-0000-0000-0000B0160000}"/>
    <cellStyle name="Normal 9 5" xfId="5180" xr:uid="{00000000-0005-0000-0000-0000B1160000}"/>
    <cellStyle name="Normal 9 5 2" xfId="6420" xr:uid="{00000000-0005-0000-0000-0000B2160000}"/>
    <cellStyle name="Normal 9 6" xfId="5181" xr:uid="{00000000-0005-0000-0000-0000B3160000}"/>
    <cellStyle name="Normal 9 6 2" xfId="5182" xr:uid="{00000000-0005-0000-0000-0000B4160000}"/>
    <cellStyle name="Normal 9 6 3" xfId="6421" xr:uid="{00000000-0005-0000-0000-0000B5160000}"/>
    <cellStyle name="Normal 9 7" xfId="5183" xr:uid="{00000000-0005-0000-0000-0000B6160000}"/>
    <cellStyle name="Normal 9 8" xfId="5184" xr:uid="{00000000-0005-0000-0000-0000B7160000}"/>
    <cellStyle name="Normal 9 9" xfId="6422" xr:uid="{00000000-0005-0000-0000-0000B8160000}"/>
    <cellStyle name="Normal 9_Vendor Min Model V3_dwy08232011fg" xfId="5185" xr:uid="{00000000-0005-0000-0000-0000B9160000}"/>
    <cellStyle name="Normal 90" xfId="544" xr:uid="{00000000-0005-0000-0000-0000BA160000}"/>
    <cellStyle name="Normal 90 2" xfId="545" xr:uid="{00000000-0005-0000-0000-0000BB160000}"/>
    <cellStyle name="Normal 90 3" xfId="6423" xr:uid="{00000000-0005-0000-0000-0000BC160000}"/>
    <cellStyle name="Normal 91" xfId="546" xr:uid="{00000000-0005-0000-0000-0000BD160000}"/>
    <cellStyle name="Normal 92" xfId="547" xr:uid="{00000000-0005-0000-0000-0000BE160000}"/>
    <cellStyle name="Normal 93" xfId="548" xr:uid="{00000000-0005-0000-0000-0000BF160000}"/>
    <cellStyle name="Normal 93 2" xfId="549" xr:uid="{00000000-0005-0000-0000-0000C0160000}"/>
    <cellStyle name="Normal 93 3" xfId="6424" xr:uid="{00000000-0005-0000-0000-0000C1160000}"/>
    <cellStyle name="Normal 94" xfId="550" xr:uid="{00000000-0005-0000-0000-0000C2160000}"/>
    <cellStyle name="Normal 95" xfId="551" xr:uid="{00000000-0005-0000-0000-0000C3160000}"/>
    <cellStyle name="Normal 96" xfId="552" xr:uid="{00000000-0005-0000-0000-0000C4160000}"/>
    <cellStyle name="Normal 96 2" xfId="553" xr:uid="{00000000-0005-0000-0000-0000C5160000}"/>
    <cellStyle name="Normal 96 3" xfId="6425" xr:uid="{00000000-0005-0000-0000-0000C6160000}"/>
    <cellStyle name="Normal 97" xfId="554" xr:uid="{00000000-0005-0000-0000-0000C7160000}"/>
    <cellStyle name="Normal 98" xfId="555" xr:uid="{00000000-0005-0000-0000-0000C8160000}"/>
    <cellStyle name="Normal 98 2" xfId="556" xr:uid="{00000000-0005-0000-0000-0000C9160000}"/>
    <cellStyle name="Normal 98 3" xfId="6426" xr:uid="{00000000-0005-0000-0000-0000CA160000}"/>
    <cellStyle name="Normal 99" xfId="557" xr:uid="{00000000-0005-0000-0000-0000CB160000}"/>
    <cellStyle name="Normal 99 2" xfId="558" xr:uid="{00000000-0005-0000-0000-0000CC160000}"/>
    <cellStyle name="Normal 99 3" xfId="6427" xr:uid="{00000000-0005-0000-0000-0000CD160000}"/>
    <cellStyle name="Normal$sum" xfId="5186" xr:uid="{00000000-0005-0000-0000-0000CE160000}"/>
    <cellStyle name="Normal1" xfId="5187" xr:uid="{00000000-0005-0000-0000-0000CF160000}"/>
    <cellStyle name="Normal2" xfId="5188" xr:uid="{00000000-0005-0000-0000-0000D0160000}"/>
    <cellStyle name="Normal2 2" xfId="5189" xr:uid="{00000000-0005-0000-0000-0000D1160000}"/>
    <cellStyle name="Normal2 2 2" xfId="5190" xr:uid="{00000000-0005-0000-0000-0000D2160000}"/>
    <cellStyle name="Normal2 3" xfId="5191" xr:uid="{00000000-0005-0000-0000-0000D3160000}"/>
    <cellStyle name="Normal2 3 2" xfId="5192" xr:uid="{00000000-0005-0000-0000-0000D4160000}"/>
    <cellStyle name="Normal2 4" xfId="5193" xr:uid="{00000000-0005-0000-0000-0000D5160000}"/>
    <cellStyle name="Normal3" xfId="5194" xr:uid="{00000000-0005-0000-0000-0000D6160000}"/>
    <cellStyle name="Normale" xfId="0" builtinId="0"/>
    <cellStyle name="Normalny_56.Podstawowe dane o woj.(1)" xfId="5195" xr:uid="{00000000-0005-0000-0000-0000D8160000}"/>
    <cellStyle name="Normalsum" xfId="5196" xr:uid="{00000000-0005-0000-0000-0000D9160000}"/>
    <cellStyle name="Note 2" xfId="559" xr:uid="{00000000-0005-0000-0000-0000DA160000}"/>
    <cellStyle name="Note 2 2" xfId="5197" xr:uid="{00000000-0005-0000-0000-0000DB160000}"/>
    <cellStyle name="Note 2 2 2" xfId="5198" xr:uid="{00000000-0005-0000-0000-0000DC160000}"/>
    <cellStyle name="Note 2 3" xfId="5199" xr:uid="{00000000-0005-0000-0000-0000DD160000}"/>
    <cellStyle name="Note 2 4" xfId="6428" xr:uid="{00000000-0005-0000-0000-0000DE160000}"/>
    <cellStyle name="Note 2 5" xfId="6559" xr:uid="{00000000-0005-0000-0000-0000DF160000}"/>
    <cellStyle name="Note 3" xfId="5200" xr:uid="{00000000-0005-0000-0000-0000E0160000}"/>
    <cellStyle name="Note 3 2" xfId="5201" xr:uid="{00000000-0005-0000-0000-0000E1160000}"/>
    <cellStyle name="Note 3 2 2" xfId="5202" xr:uid="{00000000-0005-0000-0000-0000E2160000}"/>
    <cellStyle name="Note 3 3" xfId="5203" xr:uid="{00000000-0005-0000-0000-0000E3160000}"/>
    <cellStyle name="Note 4" xfId="5204" xr:uid="{00000000-0005-0000-0000-0000E4160000}"/>
    <cellStyle name="Note 4 2" xfId="5205" xr:uid="{00000000-0005-0000-0000-0000E5160000}"/>
    <cellStyle name="Note 5" xfId="5206" xr:uid="{00000000-0005-0000-0000-0000E6160000}"/>
    <cellStyle name="Note 6" xfId="5207" xr:uid="{00000000-0005-0000-0000-0000E7160000}"/>
    <cellStyle name="NS\PCS\광역권\W1127.xls?_x0004_" xfId="5208" xr:uid="{00000000-0005-0000-0000-0000E8160000}"/>
    <cellStyle name="Number" xfId="5209" xr:uid="{00000000-0005-0000-0000-0000E9160000}"/>
    <cellStyle name="Number (2dp)" xfId="5210" xr:uid="{00000000-0005-0000-0000-0000EA160000}"/>
    <cellStyle name="_x000f_O" xfId="5211" xr:uid="{00000000-0005-0000-0000-0000EB160000}"/>
    <cellStyle name="Obsolete" xfId="5212" xr:uid="{00000000-0005-0000-0000-0000EC160000}"/>
    <cellStyle name="Œ…‹æØ‚è [0.00]_laroux" xfId="560" xr:uid="{00000000-0005-0000-0000-0000ED160000}"/>
    <cellStyle name="Œ…‹æØ‚è_laroux" xfId="561" xr:uid="{00000000-0005-0000-0000-0000EE160000}"/>
    <cellStyle name="ondyura_UR-192" xfId="5213" xr:uid="{00000000-0005-0000-0000-0000EF160000}"/>
    <cellStyle name="One-Decimal" xfId="562" xr:uid="{00000000-0005-0000-0000-0000F0160000}"/>
    <cellStyle name="One-Decimal 2" xfId="5214" xr:uid="{00000000-0005-0000-0000-0000F1160000}"/>
    <cellStyle name="One-Decimal 2 2" xfId="6429" xr:uid="{00000000-0005-0000-0000-0000F2160000}"/>
    <cellStyle name="One-Decimal 3" xfId="6430" xr:uid="{00000000-0005-0000-0000-0000F3160000}"/>
    <cellStyle name="One-Decimal 4" xfId="6560" xr:uid="{00000000-0005-0000-0000-0000F4160000}"/>
    <cellStyle name="Option" xfId="5215" xr:uid="{00000000-0005-0000-0000-0000F5160000}"/>
    <cellStyle name="Output 2" xfId="563" xr:uid="{00000000-0005-0000-0000-0000F6160000}"/>
    <cellStyle name="Output 2 2" xfId="5216" xr:uid="{00000000-0005-0000-0000-0000F7160000}"/>
    <cellStyle name="Output 2 2 2" xfId="5217" xr:uid="{00000000-0005-0000-0000-0000F8160000}"/>
    <cellStyle name="Output 2 3" xfId="5218" xr:uid="{00000000-0005-0000-0000-0000F9160000}"/>
    <cellStyle name="Output 2 4" xfId="6431" xr:uid="{00000000-0005-0000-0000-0000FA160000}"/>
    <cellStyle name="Output 2 5" xfId="6561" xr:uid="{00000000-0005-0000-0000-0000FB160000}"/>
    <cellStyle name="Output 3" xfId="5219" xr:uid="{00000000-0005-0000-0000-0000FC160000}"/>
    <cellStyle name="Output 4" xfId="5220" xr:uid="{00000000-0005-0000-0000-0000FD160000}"/>
    <cellStyle name="Output 4 2" xfId="5221" xr:uid="{00000000-0005-0000-0000-0000FE160000}"/>
    <cellStyle name="Output 5" xfId="5222" xr:uid="{00000000-0005-0000-0000-0000FF160000}"/>
    <cellStyle name="Output 6" xfId="5223" xr:uid="{00000000-0005-0000-0000-000000170000}"/>
    <cellStyle name="Output Amounts" xfId="5224" xr:uid="{00000000-0005-0000-0000-000001170000}"/>
    <cellStyle name="Output Column Headings" xfId="5225" xr:uid="{00000000-0005-0000-0000-000002170000}"/>
    <cellStyle name="Output Line Items" xfId="5226" xr:uid="{00000000-0005-0000-0000-000003170000}"/>
    <cellStyle name="Output Report Heading" xfId="5227" xr:uid="{00000000-0005-0000-0000-000004170000}"/>
    <cellStyle name="Output Report Title" xfId="5228" xr:uid="{00000000-0005-0000-0000-000005170000}"/>
    <cellStyle name="p/n" xfId="5229" xr:uid="{00000000-0005-0000-0000-000006170000}"/>
    <cellStyle name="page" xfId="564" xr:uid="{00000000-0005-0000-0000-000007170000}"/>
    <cellStyle name="page 2" xfId="6432" xr:uid="{00000000-0005-0000-0000-000008170000}"/>
    <cellStyle name="page 3" xfId="6562" xr:uid="{00000000-0005-0000-0000-000009170000}"/>
    <cellStyle name="part#" xfId="565" xr:uid="{00000000-0005-0000-0000-00000A170000}"/>
    <cellStyle name="part# 2" xfId="5230" xr:uid="{00000000-0005-0000-0000-00000B170000}"/>
    <cellStyle name="part# 3" xfId="6433" xr:uid="{00000000-0005-0000-0000-00000C170000}"/>
    <cellStyle name="part# 4" xfId="6434" xr:uid="{00000000-0005-0000-0000-00000D170000}"/>
    <cellStyle name="part# 5" xfId="6563" xr:uid="{00000000-0005-0000-0000-00000E170000}"/>
    <cellStyle name="PCM Swich" xfId="5231" xr:uid="{00000000-0005-0000-0000-00000F170000}"/>
    <cellStyle name="PCM Swich 2" xfId="5232" xr:uid="{00000000-0005-0000-0000-000010170000}"/>
    <cellStyle name="PCM Swich 2 2" xfId="5233" xr:uid="{00000000-0005-0000-0000-000011170000}"/>
    <cellStyle name="PCM Swich 3" xfId="5234" xr:uid="{00000000-0005-0000-0000-000012170000}"/>
    <cellStyle name="PCM Swich 3 2" xfId="5235" xr:uid="{00000000-0005-0000-0000-000013170000}"/>
    <cellStyle name="PCM Swich 4" xfId="5236" xr:uid="{00000000-0005-0000-0000-000014170000}"/>
    <cellStyle name="per.style" xfId="566" xr:uid="{00000000-0005-0000-0000-000015170000}"/>
    <cellStyle name="Percent (0)" xfId="567" xr:uid="{00000000-0005-0000-0000-000016170000}"/>
    <cellStyle name="Percent (0) 2" xfId="5237" xr:uid="{00000000-0005-0000-0000-000017170000}"/>
    <cellStyle name="Percent (0) 2 2" xfId="5238" xr:uid="{00000000-0005-0000-0000-000018170000}"/>
    <cellStyle name="Percent (0) 2 3" xfId="5239" xr:uid="{00000000-0005-0000-0000-000019170000}"/>
    <cellStyle name="Percent (0) 3" xfId="5240" xr:uid="{00000000-0005-0000-0000-00001A170000}"/>
    <cellStyle name="Percent (0) 4" xfId="5241" xr:uid="{00000000-0005-0000-0000-00001B170000}"/>
    <cellStyle name="Percent [0]" xfId="568" xr:uid="{00000000-0005-0000-0000-00001C170000}"/>
    <cellStyle name="Percent [0] 2" xfId="5242" xr:uid="{00000000-0005-0000-0000-00001D170000}"/>
    <cellStyle name="Percent [0] 2 2" xfId="5243" xr:uid="{00000000-0005-0000-0000-00001E170000}"/>
    <cellStyle name="Percent [0] 2 3" xfId="5244" xr:uid="{00000000-0005-0000-0000-00001F170000}"/>
    <cellStyle name="Percent [0] 3" xfId="5245" xr:uid="{00000000-0005-0000-0000-000020170000}"/>
    <cellStyle name="Percent [0] 4" xfId="5246" xr:uid="{00000000-0005-0000-0000-000021170000}"/>
    <cellStyle name="Percent [0] 5" xfId="6435" xr:uid="{00000000-0005-0000-0000-000022170000}"/>
    <cellStyle name="Percent [00]" xfId="569" xr:uid="{00000000-0005-0000-0000-000023170000}"/>
    <cellStyle name="Percent [2]" xfId="570" xr:uid="{00000000-0005-0000-0000-000024170000}"/>
    <cellStyle name="Percent [2] 2" xfId="5247" xr:uid="{00000000-0005-0000-0000-000025170000}"/>
    <cellStyle name="Percent [2] 2 2" xfId="5248" xr:uid="{00000000-0005-0000-0000-000026170000}"/>
    <cellStyle name="Percent [2] 2 3" xfId="5249" xr:uid="{00000000-0005-0000-0000-000027170000}"/>
    <cellStyle name="Percent [2] 3" xfId="5250" xr:uid="{00000000-0005-0000-0000-000028170000}"/>
    <cellStyle name="Percent [2] 4" xfId="5251" xr:uid="{00000000-0005-0000-0000-000029170000}"/>
    <cellStyle name="Percent [2] 5" xfId="5252" xr:uid="{00000000-0005-0000-0000-00002A170000}"/>
    <cellStyle name="Percent [2] 5 2" xfId="5253" xr:uid="{00000000-0005-0000-0000-00002B170000}"/>
    <cellStyle name="Percent 10" xfId="571" xr:uid="{00000000-0005-0000-0000-00002C170000}"/>
    <cellStyle name="Percent 10 2" xfId="5254" xr:uid="{00000000-0005-0000-0000-00002D170000}"/>
    <cellStyle name="Percent 10 2 2" xfId="5255" xr:uid="{00000000-0005-0000-0000-00002E170000}"/>
    <cellStyle name="Percent 10 2 3" xfId="5256" xr:uid="{00000000-0005-0000-0000-00002F170000}"/>
    <cellStyle name="Percent 10 3" xfId="5257" xr:uid="{00000000-0005-0000-0000-000030170000}"/>
    <cellStyle name="Percent 10 4" xfId="5258" xr:uid="{00000000-0005-0000-0000-000031170000}"/>
    <cellStyle name="Percent 11" xfId="5259" xr:uid="{00000000-0005-0000-0000-000032170000}"/>
    <cellStyle name="Percent 11 2" xfId="5260" xr:uid="{00000000-0005-0000-0000-000033170000}"/>
    <cellStyle name="Percent 11 3" xfId="5261" xr:uid="{00000000-0005-0000-0000-000034170000}"/>
    <cellStyle name="Percent 11 4" xfId="6436" xr:uid="{00000000-0005-0000-0000-000035170000}"/>
    <cellStyle name="Percent 12" xfId="5262" xr:uid="{00000000-0005-0000-0000-000036170000}"/>
    <cellStyle name="Percent 12 2" xfId="5263" xr:uid="{00000000-0005-0000-0000-000037170000}"/>
    <cellStyle name="Percent 12 3" xfId="5264" xr:uid="{00000000-0005-0000-0000-000038170000}"/>
    <cellStyle name="Percent 13" xfId="5265" xr:uid="{00000000-0005-0000-0000-000039170000}"/>
    <cellStyle name="Percent 13 2" xfId="5266" xr:uid="{00000000-0005-0000-0000-00003A170000}"/>
    <cellStyle name="Percent 13 3" xfId="5267" xr:uid="{00000000-0005-0000-0000-00003B170000}"/>
    <cellStyle name="Percent 14" xfId="5268" xr:uid="{00000000-0005-0000-0000-00003C170000}"/>
    <cellStyle name="Percent 14 2" xfId="5269" xr:uid="{00000000-0005-0000-0000-00003D170000}"/>
    <cellStyle name="Percent 14 3" xfId="5270" xr:uid="{00000000-0005-0000-0000-00003E170000}"/>
    <cellStyle name="Percent 15" xfId="5271" xr:uid="{00000000-0005-0000-0000-00003F170000}"/>
    <cellStyle name="Percent 15 2" xfId="5272" xr:uid="{00000000-0005-0000-0000-000040170000}"/>
    <cellStyle name="Percent 16" xfId="5273" xr:uid="{00000000-0005-0000-0000-000041170000}"/>
    <cellStyle name="Percent 16 2" xfId="5274" xr:uid="{00000000-0005-0000-0000-000042170000}"/>
    <cellStyle name="Percent 16 2 2" xfId="5275" xr:uid="{00000000-0005-0000-0000-000043170000}"/>
    <cellStyle name="Percent 16 2 2 2" xfId="5276" xr:uid="{00000000-0005-0000-0000-000044170000}"/>
    <cellStyle name="Percent 16 2 3" xfId="5277" xr:uid="{00000000-0005-0000-0000-000045170000}"/>
    <cellStyle name="Percent 17" xfId="5278" xr:uid="{00000000-0005-0000-0000-000046170000}"/>
    <cellStyle name="Percent 17 2" xfId="5279" xr:uid="{00000000-0005-0000-0000-000047170000}"/>
    <cellStyle name="Percent 17 3" xfId="5280" xr:uid="{00000000-0005-0000-0000-000048170000}"/>
    <cellStyle name="Percent 17 4" xfId="6437" xr:uid="{00000000-0005-0000-0000-000049170000}"/>
    <cellStyle name="Percent 18" xfId="5281" xr:uid="{00000000-0005-0000-0000-00004A170000}"/>
    <cellStyle name="Percent 18 2" xfId="5282" xr:uid="{00000000-0005-0000-0000-00004B170000}"/>
    <cellStyle name="Percent 18 3" xfId="6438" xr:uid="{00000000-0005-0000-0000-00004C170000}"/>
    <cellStyle name="Percent 19" xfId="5283" xr:uid="{00000000-0005-0000-0000-00004D170000}"/>
    <cellStyle name="Percent 19 2" xfId="5284" xr:uid="{00000000-0005-0000-0000-00004E170000}"/>
    <cellStyle name="Percent 19 3" xfId="6439" xr:uid="{00000000-0005-0000-0000-00004F170000}"/>
    <cellStyle name="Percent 2" xfId="572" xr:uid="{00000000-0005-0000-0000-000050170000}"/>
    <cellStyle name="Percent 2 2" xfId="5285" xr:uid="{00000000-0005-0000-0000-000051170000}"/>
    <cellStyle name="Percent 2 2 2" xfId="5286" xr:uid="{00000000-0005-0000-0000-000052170000}"/>
    <cellStyle name="Percent 2 2 3" xfId="5287" xr:uid="{00000000-0005-0000-0000-000053170000}"/>
    <cellStyle name="Percent 2 2 4" xfId="6440" xr:uid="{00000000-0005-0000-0000-000054170000}"/>
    <cellStyle name="Percent 2 3" xfId="5288" xr:uid="{00000000-0005-0000-0000-000055170000}"/>
    <cellStyle name="Percent 2 4" xfId="5289" xr:uid="{00000000-0005-0000-0000-000056170000}"/>
    <cellStyle name="Percent 2 5" xfId="5290" xr:uid="{00000000-0005-0000-0000-000057170000}"/>
    <cellStyle name="Percent 2 5 2" xfId="5291" xr:uid="{00000000-0005-0000-0000-000058170000}"/>
    <cellStyle name="Percent 20" xfId="5292" xr:uid="{00000000-0005-0000-0000-000059170000}"/>
    <cellStyle name="Percent 20 2" xfId="6441" xr:uid="{00000000-0005-0000-0000-00005A170000}"/>
    <cellStyle name="Percent 21" xfId="5293" xr:uid="{00000000-0005-0000-0000-00005B170000}"/>
    <cellStyle name="Percent 22" xfId="5294" xr:uid="{00000000-0005-0000-0000-00005C170000}"/>
    <cellStyle name="Percent 23" xfId="5295" xr:uid="{00000000-0005-0000-0000-00005D170000}"/>
    <cellStyle name="Percent 24" xfId="5296" xr:uid="{00000000-0005-0000-0000-00005E170000}"/>
    <cellStyle name="Percent 25" xfId="5297" xr:uid="{00000000-0005-0000-0000-00005F170000}"/>
    <cellStyle name="Percent 26" xfId="5298" xr:uid="{00000000-0005-0000-0000-000060170000}"/>
    <cellStyle name="Percent 27" xfId="5299" xr:uid="{00000000-0005-0000-0000-000061170000}"/>
    <cellStyle name="Percent 28" xfId="6442" xr:uid="{00000000-0005-0000-0000-000062170000}"/>
    <cellStyle name="Percent 29" xfId="6443" xr:uid="{00000000-0005-0000-0000-000063170000}"/>
    <cellStyle name="Percent 3" xfId="573" xr:uid="{00000000-0005-0000-0000-000064170000}"/>
    <cellStyle name="Percent 3 2" xfId="574" xr:uid="{00000000-0005-0000-0000-000065170000}"/>
    <cellStyle name="Percent 3 2 2" xfId="5300" xr:uid="{00000000-0005-0000-0000-000066170000}"/>
    <cellStyle name="Percent 3 2 2 2" xfId="6444" xr:uid="{00000000-0005-0000-0000-000067170000}"/>
    <cellStyle name="Percent 3 2 3" xfId="6445" xr:uid="{00000000-0005-0000-0000-000068170000}"/>
    <cellStyle name="Percent 3 3" xfId="6446" xr:uid="{00000000-0005-0000-0000-000069170000}"/>
    <cellStyle name="Percent 30" xfId="6447" xr:uid="{00000000-0005-0000-0000-00006A170000}"/>
    <cellStyle name="Percent 31" xfId="6448" xr:uid="{00000000-0005-0000-0000-00006B170000}"/>
    <cellStyle name="Percent 32" xfId="6449" xr:uid="{00000000-0005-0000-0000-00006C170000}"/>
    <cellStyle name="Percent 33" xfId="6450" xr:uid="{00000000-0005-0000-0000-00006D170000}"/>
    <cellStyle name="Percent 34" xfId="6451" xr:uid="{00000000-0005-0000-0000-00006E170000}"/>
    <cellStyle name="Percent 35" xfId="6452" xr:uid="{00000000-0005-0000-0000-00006F170000}"/>
    <cellStyle name="Percent 36" xfId="6453" xr:uid="{00000000-0005-0000-0000-000070170000}"/>
    <cellStyle name="Percent 37" xfId="6454" xr:uid="{00000000-0005-0000-0000-000071170000}"/>
    <cellStyle name="Percent 38" xfId="6455" xr:uid="{00000000-0005-0000-0000-000072170000}"/>
    <cellStyle name="Percent 39" xfId="6456" xr:uid="{00000000-0005-0000-0000-000073170000}"/>
    <cellStyle name="Percent 4" xfId="575" xr:uid="{00000000-0005-0000-0000-000074170000}"/>
    <cellStyle name="Percent 4 2" xfId="576" xr:uid="{00000000-0005-0000-0000-000075170000}"/>
    <cellStyle name="Percent 4 3" xfId="5301" xr:uid="{00000000-0005-0000-0000-000076170000}"/>
    <cellStyle name="Percent 4 3 2" xfId="6457" xr:uid="{00000000-0005-0000-0000-000077170000}"/>
    <cellStyle name="Percent 4 4" xfId="5302" xr:uid="{00000000-0005-0000-0000-000078170000}"/>
    <cellStyle name="Percent 4 4 2" xfId="5303" xr:uid="{00000000-0005-0000-0000-000079170000}"/>
    <cellStyle name="Percent 40" xfId="6458" xr:uid="{00000000-0005-0000-0000-00007A170000}"/>
    <cellStyle name="Percent 41" xfId="6459" xr:uid="{00000000-0005-0000-0000-00007B170000}"/>
    <cellStyle name="Percent 42" xfId="6460" xr:uid="{00000000-0005-0000-0000-00007C170000}"/>
    <cellStyle name="Percent 43" xfId="6461" xr:uid="{00000000-0005-0000-0000-00007D170000}"/>
    <cellStyle name="Percent 44" xfId="6462" xr:uid="{00000000-0005-0000-0000-00007E170000}"/>
    <cellStyle name="Percent 45" xfId="6463" xr:uid="{00000000-0005-0000-0000-00007F170000}"/>
    <cellStyle name="Percent 46" xfId="6464" xr:uid="{00000000-0005-0000-0000-000080170000}"/>
    <cellStyle name="Percent 47" xfId="6465" xr:uid="{00000000-0005-0000-0000-000081170000}"/>
    <cellStyle name="Percent 48" xfId="6466" xr:uid="{00000000-0005-0000-0000-000082170000}"/>
    <cellStyle name="Percent 49" xfId="6467" xr:uid="{00000000-0005-0000-0000-000083170000}"/>
    <cellStyle name="Percent 5" xfId="577" xr:uid="{00000000-0005-0000-0000-000084170000}"/>
    <cellStyle name="Percent 5 2" xfId="578" xr:uid="{00000000-0005-0000-0000-000085170000}"/>
    <cellStyle name="Percent 5 3" xfId="5304" xr:uid="{00000000-0005-0000-0000-000086170000}"/>
    <cellStyle name="Percent 5 3 2" xfId="6468" xr:uid="{00000000-0005-0000-0000-000087170000}"/>
    <cellStyle name="Percent 5 4" xfId="5305" xr:uid="{00000000-0005-0000-0000-000088170000}"/>
    <cellStyle name="Percent 5 4 2" xfId="5306" xr:uid="{00000000-0005-0000-0000-000089170000}"/>
    <cellStyle name="Percent 50" xfId="6469" xr:uid="{00000000-0005-0000-0000-00008A170000}"/>
    <cellStyle name="Percent 51" xfId="6470" xr:uid="{00000000-0005-0000-0000-00008B170000}"/>
    <cellStyle name="Percent 52" xfId="6471" xr:uid="{00000000-0005-0000-0000-00008C170000}"/>
    <cellStyle name="Percent 53" xfId="6472" xr:uid="{00000000-0005-0000-0000-00008D170000}"/>
    <cellStyle name="Percent 54" xfId="6473" xr:uid="{00000000-0005-0000-0000-00008E170000}"/>
    <cellStyle name="Percent 55" xfId="6474" xr:uid="{00000000-0005-0000-0000-00008F170000}"/>
    <cellStyle name="Percent 56" xfId="6475" xr:uid="{00000000-0005-0000-0000-000090170000}"/>
    <cellStyle name="Percent 57" xfId="6476" xr:uid="{00000000-0005-0000-0000-000091170000}"/>
    <cellStyle name="Percent 58" xfId="6477" xr:uid="{00000000-0005-0000-0000-000092170000}"/>
    <cellStyle name="Percent 59" xfId="6478" xr:uid="{00000000-0005-0000-0000-000093170000}"/>
    <cellStyle name="Percent 6" xfId="579" xr:uid="{00000000-0005-0000-0000-000094170000}"/>
    <cellStyle name="Percent 6 2" xfId="5307" xr:uid="{00000000-0005-0000-0000-000095170000}"/>
    <cellStyle name="Percent 6 3" xfId="5308" xr:uid="{00000000-0005-0000-0000-000096170000}"/>
    <cellStyle name="Percent 60" xfId="6479" xr:uid="{00000000-0005-0000-0000-000097170000}"/>
    <cellStyle name="Percent 7" xfId="580" xr:uid="{00000000-0005-0000-0000-000098170000}"/>
    <cellStyle name="Percent 7 2" xfId="5309" xr:uid="{00000000-0005-0000-0000-000099170000}"/>
    <cellStyle name="Percent 7 3" xfId="5310" xr:uid="{00000000-0005-0000-0000-00009A170000}"/>
    <cellStyle name="Percent 8" xfId="581" xr:uid="{00000000-0005-0000-0000-00009B170000}"/>
    <cellStyle name="Percent 8 2" xfId="5311" xr:uid="{00000000-0005-0000-0000-00009C170000}"/>
    <cellStyle name="Percent 8 3" xfId="5312" xr:uid="{00000000-0005-0000-0000-00009D170000}"/>
    <cellStyle name="Percent 9" xfId="582" xr:uid="{00000000-0005-0000-0000-00009E170000}"/>
    <cellStyle name="Percent 9 2" xfId="5313" xr:uid="{00000000-0005-0000-0000-00009F170000}"/>
    <cellStyle name="Percent 9 3" xfId="5314" xr:uid="{00000000-0005-0000-0000-0000A0170000}"/>
    <cellStyle name="Percent-0.0%" xfId="5315" xr:uid="{00000000-0005-0000-0000-0000A1170000}"/>
    <cellStyle name="Percent1" xfId="5316" xr:uid="{00000000-0005-0000-0000-0000A2170000}"/>
    <cellStyle name="Percentage" xfId="5317" xr:uid="{00000000-0005-0000-0000-0000A3170000}"/>
    <cellStyle name="Percentage (2dp)" xfId="5318" xr:uid="{00000000-0005-0000-0000-0000A4170000}"/>
    <cellStyle name="Percent-no dec" xfId="5319" xr:uid="{00000000-0005-0000-0000-0000A5170000}"/>
    <cellStyle name="PLOPT" xfId="583" xr:uid="{00000000-0005-0000-0000-0000A6170000}"/>
    <cellStyle name="PLOPT 10" xfId="6531" xr:uid="{00000000-0005-0000-0000-0000A7170000}"/>
    <cellStyle name="PLOPT 2" xfId="5320" xr:uid="{00000000-0005-0000-0000-0000A8170000}"/>
    <cellStyle name="PLOPT 2 2" xfId="5321" xr:uid="{00000000-0005-0000-0000-0000A9170000}"/>
    <cellStyle name="PLOPT 2 3" xfId="5322" xr:uid="{00000000-0005-0000-0000-0000AA170000}"/>
    <cellStyle name="PLOPT 2_Vendor Min Model V3_dwy08232011fg" xfId="5323" xr:uid="{00000000-0005-0000-0000-0000AB170000}"/>
    <cellStyle name="PLOPT 3" xfId="5324" xr:uid="{00000000-0005-0000-0000-0000AC170000}"/>
    <cellStyle name="PLOPT 4" xfId="5325" xr:uid="{00000000-0005-0000-0000-0000AD170000}"/>
    <cellStyle name="PLOPT 5" xfId="6480" xr:uid="{00000000-0005-0000-0000-0000AE170000}"/>
    <cellStyle name="PLOPT 6" xfId="6481" xr:uid="{00000000-0005-0000-0000-0000AF170000}"/>
    <cellStyle name="PLOPT 7" xfId="6482" xr:uid="{00000000-0005-0000-0000-0000B0170000}"/>
    <cellStyle name="PLOPT 8" xfId="6483" xr:uid="{00000000-0005-0000-0000-0000B1170000}"/>
    <cellStyle name="PLOPT 9" xfId="6564" xr:uid="{00000000-0005-0000-0000-0000B2170000}"/>
    <cellStyle name="PLOPT_Vendor Min Model V3_dwy08232011fg" xfId="5326" xr:uid="{00000000-0005-0000-0000-0000B3170000}"/>
    <cellStyle name="Porcentaje" xfId="5327" xr:uid="{00000000-0005-0000-0000-0000B4170000}"/>
    <cellStyle name="pourcent" xfId="5328" xr:uid="{00000000-0005-0000-0000-0000B5170000}"/>
    <cellStyle name="Pourcentage2" xfId="5329" xr:uid="{00000000-0005-0000-0000-0000B6170000}"/>
    <cellStyle name="prcgd_sannet 6100 and 7100_dht" xfId="5330" xr:uid="{00000000-0005-0000-0000-0000B7170000}"/>
    <cellStyle name="Prefilled" xfId="5331" xr:uid="{00000000-0005-0000-0000-0000B8170000}"/>
    <cellStyle name="Prefilled 2" xfId="5332" xr:uid="{00000000-0005-0000-0000-0000B9170000}"/>
    <cellStyle name="Preisliste" xfId="5333" xr:uid="{00000000-0005-0000-0000-0000BA170000}"/>
    <cellStyle name="PrePop Currency (0)" xfId="584" xr:uid="{00000000-0005-0000-0000-0000BB170000}"/>
    <cellStyle name="PrePop Currency (0) 2" xfId="6484" xr:uid="{00000000-0005-0000-0000-0000BC170000}"/>
    <cellStyle name="PrePop Currency (2)" xfId="585" xr:uid="{00000000-0005-0000-0000-0000BD170000}"/>
    <cellStyle name="PrePop Units (0)" xfId="586" xr:uid="{00000000-0005-0000-0000-0000BE170000}"/>
    <cellStyle name="PrePop Units (0) 2" xfId="6485" xr:uid="{00000000-0005-0000-0000-0000BF170000}"/>
    <cellStyle name="PrePop Units (1)" xfId="587" xr:uid="{00000000-0005-0000-0000-0000C0170000}"/>
    <cellStyle name="PrePop Units (2)" xfId="588" xr:uid="{00000000-0005-0000-0000-0000C1170000}"/>
    <cellStyle name="Price" xfId="5334" xr:uid="{00000000-0005-0000-0000-0000C2170000}"/>
    <cellStyle name="Price  .00" xfId="5335" xr:uid="{00000000-0005-0000-0000-0000C3170000}"/>
    <cellStyle name="Price_Samsung - Appendix D - AUSTAR Equipment List Prices _General Schedul~1" xfId="5336" xr:uid="{00000000-0005-0000-0000-0000C4170000}"/>
    <cellStyle name="Pricing" xfId="5337" xr:uid="{00000000-0005-0000-0000-0000C5170000}"/>
    <cellStyle name="Prod. Header" xfId="5338" xr:uid="{00000000-0005-0000-0000-0000C6170000}"/>
    <cellStyle name="Product Sub-Headng" xfId="589" xr:uid="{00000000-0005-0000-0000-0000C7170000}"/>
    <cellStyle name="proposal1" xfId="5339" xr:uid="{00000000-0005-0000-0000-0000C8170000}"/>
    <cellStyle name="PSChar" xfId="590" xr:uid="{00000000-0005-0000-0000-0000C9170000}"/>
    <cellStyle name="PSChar 2" xfId="6486" xr:uid="{00000000-0005-0000-0000-0000CA170000}"/>
    <cellStyle name="PSDate" xfId="591" xr:uid="{00000000-0005-0000-0000-0000CB170000}"/>
    <cellStyle name="PSDec" xfId="592" xr:uid="{00000000-0005-0000-0000-0000CC170000}"/>
    <cellStyle name="PSHeading" xfId="593" xr:uid="{00000000-0005-0000-0000-0000CD170000}"/>
    <cellStyle name="PSHeading 2" xfId="6487" xr:uid="{00000000-0005-0000-0000-0000CE170000}"/>
    <cellStyle name="PSHeading 3" xfId="6488" xr:uid="{00000000-0005-0000-0000-0000CF170000}"/>
    <cellStyle name="PSInt" xfId="594" xr:uid="{00000000-0005-0000-0000-0000D0170000}"/>
    <cellStyle name="PSSpacer" xfId="595" xr:uid="{00000000-0005-0000-0000-0000D1170000}"/>
    <cellStyle name="PSSpacer 2" xfId="6489" xr:uid="{00000000-0005-0000-0000-0000D2170000}"/>
    <cellStyle name="Punto0" xfId="5340" xr:uid="{00000000-0005-0000-0000-0000D3170000}"/>
    <cellStyle name="qty" xfId="596" xr:uid="{00000000-0005-0000-0000-0000D4170000}"/>
    <cellStyle name="qty 2" xfId="5341" xr:uid="{00000000-0005-0000-0000-0000D5170000}"/>
    <cellStyle name="qty 3" xfId="6490" xr:uid="{00000000-0005-0000-0000-0000D6170000}"/>
    <cellStyle name="qty 4" xfId="6565" xr:uid="{00000000-0005-0000-0000-0000D7170000}"/>
    <cellStyle name="Quotation" xfId="5342" xr:uid="{00000000-0005-0000-0000-0000D8170000}"/>
    <cellStyle name="R?" xfId="5343" xr:uid="{00000000-0005-0000-0000-0000D9170000}"/>
    <cellStyle name="Red" xfId="5344" xr:uid="{00000000-0005-0000-0000-0000DA170000}"/>
    <cellStyle name="Region Title" xfId="597" xr:uid="{00000000-0005-0000-0000-0000DB170000}"/>
    <cellStyle name="Region Title 2" xfId="6491" xr:uid="{00000000-0005-0000-0000-0000DC170000}"/>
    <cellStyle name="Region Title w/ Question" xfId="598" xr:uid="{00000000-0005-0000-0000-0000DD170000}"/>
    <cellStyle name="regstoresfromspecstores" xfId="599" xr:uid="{00000000-0005-0000-0000-0000DE170000}"/>
    <cellStyle name="regstoresfromspecstores 2" xfId="6492" xr:uid="{00000000-0005-0000-0000-0000DF170000}"/>
    <cellStyle name="Relative Values" xfId="5345" xr:uid="{00000000-0005-0000-0000-0000E0170000}"/>
    <cellStyle name="RevList" xfId="600" xr:uid="{00000000-0005-0000-0000-0000E1170000}"/>
    <cellStyle name="RM" xfId="5346" xr:uid="{00000000-0005-0000-0000-0000E2170000}"/>
    <cellStyle name="rmal_UR256 (1)" xfId="5347" xr:uid="{00000000-0005-0000-0000-0000E3170000}"/>
    <cellStyle name="Row and Column Total" xfId="5348" xr:uid="{00000000-0005-0000-0000-0000E4170000}"/>
    <cellStyle name="Row Heading" xfId="5349" xr:uid="{00000000-0005-0000-0000-0000E5170000}"/>
    <cellStyle name="Row Heading (No Wrap)" xfId="5350" xr:uid="{00000000-0005-0000-0000-0000E6170000}"/>
    <cellStyle name="Row label" xfId="5351" xr:uid="{00000000-0005-0000-0000-0000E7170000}"/>
    <cellStyle name="Row label (indent)" xfId="5352" xr:uid="{00000000-0005-0000-0000-0000E8170000}"/>
    <cellStyle name="Row Total" xfId="5353" xr:uid="{00000000-0005-0000-0000-0000E9170000}"/>
    <cellStyle name="RowLevel_0" xfId="601" xr:uid="{00000000-0005-0000-0000-0000EA170000}"/>
    <cellStyle name="RSRV - Q4 PREP" xfId="5354" xr:uid="{00000000-0005-0000-0000-0000EB170000}"/>
    <cellStyle name="sche|_x0005_" xfId="5355" xr:uid="{00000000-0005-0000-0000-0000EC170000}"/>
    <cellStyle name="Scores" xfId="5356" xr:uid="{00000000-0005-0000-0000-0000ED170000}"/>
    <cellStyle name="SDH PROPOSAL" xfId="5357" xr:uid="{00000000-0005-0000-0000-0000EE170000}"/>
    <cellStyle name="Section Title" xfId="5358" xr:uid="{00000000-0005-0000-0000-0000EF170000}"/>
    <cellStyle name="Separador de milhares [0]_IB06" xfId="5359" xr:uid="{00000000-0005-0000-0000-0000F0170000}"/>
    <cellStyle name="Separador de milhares_IB06" xfId="5360" xr:uid="{00000000-0005-0000-0000-0000F1170000}"/>
    <cellStyle name="SHADEDSTORES" xfId="602" xr:uid="{00000000-0005-0000-0000-0000F2170000}"/>
    <cellStyle name="SHADEDSTORES 2" xfId="5361" xr:uid="{00000000-0005-0000-0000-0000F3170000}"/>
    <cellStyle name="SHADEDSTORES 2 2" xfId="5362" xr:uid="{00000000-0005-0000-0000-0000F4170000}"/>
    <cellStyle name="SHADEDSTORES 3" xfId="5363" xr:uid="{00000000-0005-0000-0000-0000F5170000}"/>
    <cellStyle name="SHADEDSTORES 4" xfId="6493" xr:uid="{00000000-0005-0000-0000-0000F6170000}"/>
    <cellStyle name="SHADEDSTORES 5" xfId="6494" xr:uid="{00000000-0005-0000-0000-0000F7170000}"/>
    <cellStyle name="SHADEDSTORES 6" xfId="6566" xr:uid="{00000000-0005-0000-0000-0000F8170000}"/>
    <cellStyle name="Small Number" xfId="5364" xr:uid="{00000000-0005-0000-0000-0000F9170000}"/>
    <cellStyle name="Small Percentage" xfId="5365" xr:uid="{00000000-0005-0000-0000-0000FA170000}"/>
    <cellStyle name="Small Print" xfId="603" xr:uid="{00000000-0005-0000-0000-0000FB170000}"/>
    <cellStyle name="Small Print 2" xfId="6495" xr:uid="{00000000-0005-0000-0000-0000FC170000}"/>
    <cellStyle name="Small Print 3" xfId="6496" xr:uid="{00000000-0005-0000-0000-0000FD170000}"/>
    <cellStyle name="SPAR_Icp-tdsp1" xfId="5366" xr:uid="{00000000-0005-0000-0000-0000FE170000}"/>
    <cellStyle name="specstores" xfId="604" xr:uid="{00000000-0005-0000-0000-0000FF170000}"/>
    <cellStyle name="specstores 2" xfId="6497" xr:uid="{00000000-0005-0000-0000-000000180000}"/>
    <cellStyle name="st_E-bulkhead" xfId="5367" xr:uid="{00000000-0005-0000-0000-000001180000}"/>
    <cellStyle name="Standard 2" xfId="605" xr:uid="{00000000-0005-0000-0000-000002180000}"/>
    <cellStyle name="Standard 3" xfId="606" xr:uid="{00000000-0005-0000-0000-000003180000}"/>
    <cellStyle name="Standard_~0036592" xfId="5368" xr:uid="{00000000-0005-0000-0000-000004180000}"/>
    <cellStyle name="Stijl 1" xfId="6498" xr:uid="{00000000-0005-0000-0000-000005180000}"/>
    <cellStyle name="style" xfId="5369" xr:uid="{00000000-0005-0000-0000-000006180000}"/>
    <cellStyle name="Style 1" xfId="607" xr:uid="{00000000-0005-0000-0000-000007180000}"/>
    <cellStyle name="Style 1 2" xfId="608" xr:uid="{00000000-0005-0000-0000-000008180000}"/>
    <cellStyle name="Style 1 2 2" xfId="6499" xr:uid="{00000000-0005-0000-0000-000009180000}"/>
    <cellStyle name="Style 1 3" xfId="6500" xr:uid="{00000000-0005-0000-0000-00000A180000}"/>
    <cellStyle name="Style 10" xfId="5370" xr:uid="{00000000-0005-0000-0000-00000B180000}"/>
    <cellStyle name="Style 11" xfId="5371" xr:uid="{00000000-0005-0000-0000-00000C180000}"/>
    <cellStyle name="Style 12" xfId="5372" xr:uid="{00000000-0005-0000-0000-00000D180000}"/>
    <cellStyle name="Style 13" xfId="5373" xr:uid="{00000000-0005-0000-0000-00000E180000}"/>
    <cellStyle name="Style 138" xfId="609" xr:uid="{00000000-0005-0000-0000-00000F180000}"/>
    <cellStyle name="Style 138 2" xfId="5374" xr:uid="{00000000-0005-0000-0000-000010180000}"/>
    <cellStyle name="Style 138 3" xfId="6501" xr:uid="{00000000-0005-0000-0000-000011180000}"/>
    <cellStyle name="Style 138 4" xfId="6502" xr:uid="{00000000-0005-0000-0000-000012180000}"/>
    <cellStyle name="Style 138 5" xfId="6567" xr:uid="{00000000-0005-0000-0000-000013180000}"/>
    <cellStyle name="Style 14" xfId="5375" xr:uid="{00000000-0005-0000-0000-000014180000}"/>
    <cellStyle name="Style 15" xfId="5376" xr:uid="{00000000-0005-0000-0000-000015180000}"/>
    <cellStyle name="Style 16" xfId="5377" xr:uid="{00000000-0005-0000-0000-000016180000}"/>
    <cellStyle name="Style 17" xfId="5378" xr:uid="{00000000-0005-0000-0000-000017180000}"/>
    <cellStyle name="Style 18" xfId="5379" xr:uid="{00000000-0005-0000-0000-000018180000}"/>
    <cellStyle name="Style 19" xfId="5380" xr:uid="{00000000-0005-0000-0000-000019180000}"/>
    <cellStyle name="Style 2" xfId="610" xr:uid="{00000000-0005-0000-0000-00001A180000}"/>
    <cellStyle name="Style 2 2" xfId="611" xr:uid="{00000000-0005-0000-0000-00001B180000}"/>
    <cellStyle name="Style 2 2 2" xfId="5381" xr:uid="{00000000-0005-0000-0000-00001C180000}"/>
    <cellStyle name="Style 2 2 3" xfId="5382" xr:uid="{00000000-0005-0000-0000-00001D180000}"/>
    <cellStyle name="Style 2 2 4" xfId="5383" xr:uid="{00000000-0005-0000-0000-00001E180000}"/>
    <cellStyle name="Style 2 2 5" xfId="6503" xr:uid="{00000000-0005-0000-0000-00001F180000}"/>
    <cellStyle name="Style 2 2_Vendor Min Model V3_dwy08232011fg" xfId="5384" xr:uid="{00000000-0005-0000-0000-000020180000}"/>
    <cellStyle name="Style 2 3" xfId="5385" xr:uid="{00000000-0005-0000-0000-000021180000}"/>
    <cellStyle name="Style 2 4" xfId="5386" xr:uid="{00000000-0005-0000-0000-000022180000}"/>
    <cellStyle name="Style 2 5" xfId="5387" xr:uid="{00000000-0005-0000-0000-000023180000}"/>
    <cellStyle name="Style 2 6" xfId="6504" xr:uid="{00000000-0005-0000-0000-000024180000}"/>
    <cellStyle name="Style 2_Vendor Min Model V3_dwy08232011fg" xfId="5388" xr:uid="{00000000-0005-0000-0000-000025180000}"/>
    <cellStyle name="Style 20" xfId="5389" xr:uid="{00000000-0005-0000-0000-000026180000}"/>
    <cellStyle name="Style 21" xfId="612" xr:uid="{00000000-0005-0000-0000-000027180000}"/>
    <cellStyle name="Style 21 2" xfId="6505" xr:uid="{00000000-0005-0000-0000-000028180000}"/>
    <cellStyle name="Style 22" xfId="5390" xr:uid="{00000000-0005-0000-0000-000029180000}"/>
    <cellStyle name="Style 23" xfId="5391" xr:uid="{00000000-0005-0000-0000-00002A180000}"/>
    <cellStyle name="Style 24" xfId="5392" xr:uid="{00000000-0005-0000-0000-00002B180000}"/>
    <cellStyle name="Style 25" xfId="5393" xr:uid="{00000000-0005-0000-0000-00002C180000}"/>
    <cellStyle name="Style 26" xfId="5394" xr:uid="{00000000-0005-0000-0000-00002D180000}"/>
    <cellStyle name="Style 27" xfId="5395" xr:uid="{00000000-0005-0000-0000-00002E180000}"/>
    <cellStyle name="Style 28" xfId="5396" xr:uid="{00000000-0005-0000-0000-00002F180000}"/>
    <cellStyle name="Style 29" xfId="5397" xr:uid="{00000000-0005-0000-0000-000030180000}"/>
    <cellStyle name="Style 3" xfId="5398" xr:uid="{00000000-0005-0000-0000-000031180000}"/>
    <cellStyle name="Style 30" xfId="5399" xr:uid="{00000000-0005-0000-0000-000032180000}"/>
    <cellStyle name="Style 31" xfId="5400" xr:uid="{00000000-0005-0000-0000-000033180000}"/>
    <cellStyle name="Style 32" xfId="5401" xr:uid="{00000000-0005-0000-0000-000034180000}"/>
    <cellStyle name="Style 33" xfId="5402" xr:uid="{00000000-0005-0000-0000-000035180000}"/>
    <cellStyle name="Style 335" xfId="613" xr:uid="{00000000-0005-0000-0000-000036180000}"/>
    <cellStyle name="Style 335 2" xfId="5403" xr:uid="{00000000-0005-0000-0000-000037180000}"/>
    <cellStyle name="Style 335 3" xfId="6506" xr:uid="{00000000-0005-0000-0000-000038180000}"/>
    <cellStyle name="Style 335 4" xfId="6568" xr:uid="{00000000-0005-0000-0000-000039180000}"/>
    <cellStyle name="Style 34" xfId="5404" xr:uid="{00000000-0005-0000-0000-00003A180000}"/>
    <cellStyle name="Style 35" xfId="5405" xr:uid="{00000000-0005-0000-0000-00003B180000}"/>
    <cellStyle name="Style 36" xfId="5406" xr:uid="{00000000-0005-0000-0000-00003C180000}"/>
    <cellStyle name="Style 37" xfId="5407" xr:uid="{00000000-0005-0000-0000-00003D180000}"/>
    <cellStyle name="Style 4" xfId="5408" xr:uid="{00000000-0005-0000-0000-00003E180000}"/>
    <cellStyle name="Style 471" xfId="614" xr:uid="{00000000-0005-0000-0000-00003F180000}"/>
    <cellStyle name="Style 471 2" xfId="6507" xr:uid="{00000000-0005-0000-0000-000040180000}"/>
    <cellStyle name="Style 5" xfId="5409" xr:uid="{00000000-0005-0000-0000-000041180000}"/>
    <cellStyle name="Style 6" xfId="5410" xr:uid="{00000000-0005-0000-0000-000042180000}"/>
    <cellStyle name="Style 68" xfId="615" xr:uid="{00000000-0005-0000-0000-000043180000}"/>
    <cellStyle name="Style 68 2" xfId="5411" xr:uid="{00000000-0005-0000-0000-000044180000}"/>
    <cellStyle name="Style 68 2 2" xfId="5412" xr:uid="{00000000-0005-0000-0000-000045180000}"/>
    <cellStyle name="Style 68 2 3" xfId="5413" xr:uid="{00000000-0005-0000-0000-000046180000}"/>
    <cellStyle name="Style 68 3" xfId="5414" xr:uid="{00000000-0005-0000-0000-000047180000}"/>
    <cellStyle name="Style 68 4" xfId="5415" xr:uid="{00000000-0005-0000-0000-000048180000}"/>
    <cellStyle name="Style 68 5" xfId="6508" xr:uid="{00000000-0005-0000-0000-000049180000}"/>
    <cellStyle name="Style 7" xfId="5416" xr:uid="{00000000-0005-0000-0000-00004A180000}"/>
    <cellStyle name="Style 8" xfId="5417" xr:uid="{00000000-0005-0000-0000-00004B180000}"/>
    <cellStyle name="Style 9" xfId="5418" xr:uid="{00000000-0005-0000-0000-00004C180000}"/>
    <cellStyle name="style1" xfId="5419" xr:uid="{00000000-0005-0000-0000-00004D180000}"/>
    <cellStyle name="style2" xfId="5420" xr:uid="{00000000-0005-0000-0000-00004E180000}"/>
    <cellStyle name="subhead" xfId="616" xr:uid="{00000000-0005-0000-0000-00004F180000}"/>
    <cellStyle name="subhead 2" xfId="6509" xr:uid="{00000000-0005-0000-0000-000050180000}"/>
    <cellStyle name="Sub-heading" xfId="5421" xr:uid="{00000000-0005-0000-0000-000051180000}"/>
    <cellStyle name="Subtotal" xfId="617" xr:uid="{00000000-0005-0000-0000-000052180000}"/>
    <cellStyle name="Sub-total row" xfId="5422" xr:uid="{00000000-0005-0000-0000-000053180000}"/>
    <cellStyle name="SubTotal1Num" xfId="618" xr:uid="{00000000-0005-0000-0000-000054180000}"/>
    <cellStyle name="SubTotal1Text" xfId="619" xr:uid="{00000000-0005-0000-0000-000055180000}"/>
    <cellStyle name="tabel" xfId="5423" xr:uid="{00000000-0005-0000-0000-000056180000}"/>
    <cellStyle name="tabel 2" xfId="5424" xr:uid="{00000000-0005-0000-0000-000057180000}"/>
    <cellStyle name="tabel 2 2" xfId="5425" xr:uid="{00000000-0005-0000-0000-000058180000}"/>
    <cellStyle name="tabel 2 2 2" xfId="6510" xr:uid="{00000000-0005-0000-0000-000059180000}"/>
    <cellStyle name="tabel 2 3" xfId="6511" xr:uid="{00000000-0005-0000-0000-00005A180000}"/>
    <cellStyle name="tabel 3" xfId="5426" xr:uid="{00000000-0005-0000-0000-00005B180000}"/>
    <cellStyle name="tabel 3 2" xfId="5427" xr:uid="{00000000-0005-0000-0000-00005C180000}"/>
    <cellStyle name="tabel 3 2 2" xfId="6512" xr:uid="{00000000-0005-0000-0000-00005D180000}"/>
    <cellStyle name="tabel 3 3" xfId="6513" xr:uid="{00000000-0005-0000-0000-00005E180000}"/>
    <cellStyle name="tabel 4" xfId="5428" xr:uid="{00000000-0005-0000-0000-00005F180000}"/>
    <cellStyle name="tabel 4 2" xfId="6514" xr:uid="{00000000-0005-0000-0000-000060180000}"/>
    <cellStyle name="tabel 5" xfId="6515" xr:uid="{00000000-0005-0000-0000-000061180000}"/>
    <cellStyle name="Table" xfId="5429" xr:uid="{00000000-0005-0000-0000-000062180000}"/>
    <cellStyle name="Table finish row" xfId="5430" xr:uid="{00000000-0005-0000-0000-000063180000}"/>
    <cellStyle name="Table shading" xfId="5431" xr:uid="{00000000-0005-0000-0000-000064180000}"/>
    <cellStyle name="Table unfinish row" xfId="5432" xr:uid="{00000000-0005-0000-0000-000065180000}"/>
    <cellStyle name="Table unshading" xfId="5433" xr:uid="{00000000-0005-0000-0000-000066180000}"/>
    <cellStyle name="TableBody" xfId="5434" xr:uid="{00000000-0005-0000-0000-000067180000}"/>
    <cellStyle name="TableColHeads" xfId="5435" xr:uid="{00000000-0005-0000-0000-000068180000}"/>
    <cellStyle name="TANAWAT" xfId="5436" xr:uid="{00000000-0005-0000-0000-000069180000}"/>
    <cellStyle name="taples Plaza" xfId="620" xr:uid="{00000000-0005-0000-0000-00006A180000}"/>
    <cellStyle name="taples Plaza 2" xfId="6516" xr:uid="{00000000-0005-0000-0000-00006B180000}"/>
    <cellStyle name="Target Percentages" xfId="621" xr:uid="{00000000-0005-0000-0000-00006C180000}"/>
    <cellStyle name="Target Percentages 10" xfId="6517" xr:uid="{00000000-0005-0000-0000-00006D180000}"/>
    <cellStyle name="Target Percentages 2" xfId="5437" xr:uid="{00000000-0005-0000-0000-00006E180000}"/>
    <cellStyle name="Target Percentages 2 2" xfId="5438" xr:uid="{00000000-0005-0000-0000-00006F180000}"/>
    <cellStyle name="Target Percentages 2 3" xfId="5439" xr:uid="{00000000-0005-0000-0000-000070180000}"/>
    <cellStyle name="Target Percentages 2_Vendor Min Model V3_dwy08232011fg" xfId="5440" xr:uid="{00000000-0005-0000-0000-000071180000}"/>
    <cellStyle name="Target Percentages 3" xfId="5441" xr:uid="{00000000-0005-0000-0000-000072180000}"/>
    <cellStyle name="Target Percentages 4" xfId="5442" xr:uid="{00000000-0005-0000-0000-000073180000}"/>
    <cellStyle name="Target Percentages 5" xfId="6518" xr:uid="{00000000-0005-0000-0000-000074180000}"/>
    <cellStyle name="Target Percentages 6" xfId="6519" xr:uid="{00000000-0005-0000-0000-000075180000}"/>
    <cellStyle name="Target Percentages 7" xfId="6520" xr:uid="{00000000-0005-0000-0000-000076180000}"/>
    <cellStyle name="Target Percentages 8" xfId="6521" xr:uid="{00000000-0005-0000-0000-000077180000}"/>
    <cellStyle name="Target Percentages 9" xfId="6522" xr:uid="{00000000-0005-0000-0000-000078180000}"/>
    <cellStyle name="Target Percentages_Vendor Min Model V3_dwy08232011fg" xfId="5443" xr:uid="{00000000-0005-0000-0000-000079180000}"/>
    <cellStyle name="-tdsp1_Liu-div" xfId="5444" xr:uid="{00000000-0005-0000-0000-00007A180000}"/>
    <cellStyle name="text" xfId="5445" xr:uid="{00000000-0005-0000-0000-00007B180000}"/>
    <cellStyle name="Text 9" xfId="5446" xr:uid="{00000000-0005-0000-0000-00007C180000}"/>
    <cellStyle name="Text allg" xfId="5447" xr:uid="{00000000-0005-0000-0000-00007D180000}"/>
    <cellStyle name="Text Indent A" xfId="622" xr:uid="{00000000-0005-0000-0000-00007E180000}"/>
    <cellStyle name="Text Indent B" xfId="623" xr:uid="{00000000-0005-0000-0000-00007F180000}"/>
    <cellStyle name="Text Indent B 2" xfId="5448" xr:uid="{00000000-0005-0000-0000-000080180000}"/>
    <cellStyle name="Text Indent B 2 2" xfId="5449" xr:uid="{00000000-0005-0000-0000-000081180000}"/>
    <cellStyle name="Text Indent B 2 3" xfId="5450" xr:uid="{00000000-0005-0000-0000-000082180000}"/>
    <cellStyle name="Text Indent B 2_Vendor Min Model V3_dwy08232011fg" xfId="5451" xr:uid="{00000000-0005-0000-0000-000083180000}"/>
    <cellStyle name="Text Indent B 3" xfId="5452" xr:uid="{00000000-0005-0000-0000-000084180000}"/>
    <cellStyle name="Text Indent B 4" xfId="5453" xr:uid="{00000000-0005-0000-0000-000085180000}"/>
    <cellStyle name="Text Indent B 5" xfId="6523" xr:uid="{00000000-0005-0000-0000-000086180000}"/>
    <cellStyle name="Text Indent B_Vendor Min Model V3_dwy08232011fg" xfId="5454" xr:uid="{00000000-0005-0000-0000-000087180000}"/>
    <cellStyle name="Text Indent C" xfId="624" xr:uid="{00000000-0005-0000-0000-000088180000}"/>
    <cellStyle name="Text Indent C 2" xfId="6524" xr:uid="{00000000-0005-0000-0000-000089180000}"/>
    <cellStyle name="Text Wrap" xfId="5455" xr:uid="{00000000-0005-0000-0000-00008A180000}"/>
    <cellStyle name="text_51.2k Expansion WIN Oct 14 ver1" xfId="5456" xr:uid="{00000000-0005-0000-0000-00008B180000}"/>
    <cellStyle name="TextData" xfId="5457" xr:uid="{00000000-0005-0000-0000-00008C180000}"/>
    <cellStyle name="TextDataFlag" xfId="5458" xr:uid="{00000000-0005-0000-0000-00008D180000}"/>
    <cellStyle name="TextDataLong" xfId="5459" xr:uid="{00000000-0005-0000-0000-00008E180000}"/>
    <cellStyle name="þ_x001d_ð &amp;ý&amp;†ýG_x0008_€ X_x000a__x0007__x0001__x0001_" xfId="5460" xr:uid="{00000000-0005-0000-0000-00008F180000}"/>
    <cellStyle name="þ_x001d_ð &amp;뛹?†yG_x0008_ X_x000a__x0007__x0001__x0001_" xfId="5461" xr:uid="{00000000-0005-0000-0000-000090180000}"/>
    <cellStyle name="þ_x001d_ð'&amp;Oy?Hy9_x0008__x000f__x0007_æ_x0007__x0007__x0001__x0001_" xfId="5462" xr:uid="{00000000-0005-0000-0000-000091180000}"/>
    <cellStyle name="þ_x001d_ð'&amp;Oý&amp;Hý9_x0008_Ë_x000c_¢_x000d__x0007__x0001__x0001_" xfId="5463" xr:uid="{00000000-0005-0000-0000-000092180000}"/>
    <cellStyle name="TILA" xfId="5464" xr:uid="{00000000-0005-0000-0000-000093180000}"/>
    <cellStyle name="Times New Roman" xfId="625" xr:uid="{00000000-0005-0000-0000-000094180000}"/>
    <cellStyle name="Titel 0" xfId="5465" xr:uid="{00000000-0005-0000-0000-000095180000}"/>
    <cellStyle name="Titel 1" xfId="5466" xr:uid="{00000000-0005-0000-0000-000096180000}"/>
    <cellStyle name="Titel 2" xfId="5467" xr:uid="{00000000-0005-0000-0000-000097180000}"/>
    <cellStyle name="Titel 3" xfId="5468" xr:uid="{00000000-0005-0000-0000-000098180000}"/>
    <cellStyle name="Titel 4" xfId="5469" xr:uid="{00000000-0005-0000-0000-000099180000}"/>
    <cellStyle name="Titel 5" xfId="5470" xr:uid="{00000000-0005-0000-0000-00009A180000}"/>
    <cellStyle name="Title 2" xfId="626" xr:uid="{00000000-0005-0000-0000-00009B180000}"/>
    <cellStyle name="Title 2 2" xfId="6525" xr:uid="{00000000-0005-0000-0000-00009C180000}"/>
    <cellStyle name="Title 3" xfId="5471" xr:uid="{00000000-0005-0000-0000-00009D180000}"/>
    <cellStyle name="Title 4" xfId="5472" xr:uid="{00000000-0005-0000-0000-00009E180000}"/>
    <cellStyle name="Title 5" xfId="5473" xr:uid="{00000000-0005-0000-0000-00009F180000}"/>
    <cellStyle name="Title 6" xfId="5474" xr:uid="{00000000-0005-0000-0000-0000A0180000}"/>
    <cellStyle name="Title Heading" xfId="5475" xr:uid="{00000000-0005-0000-0000-0000A1180000}"/>
    <cellStyle name="Title2" xfId="5476" xr:uid="{00000000-0005-0000-0000-0000A2180000}"/>
    <cellStyle name="TitleVertical" xfId="5477" xr:uid="{00000000-0005-0000-0000-0000A3180000}"/>
    <cellStyle name="Topline" xfId="627" xr:uid="{00000000-0005-0000-0000-0000A4180000}"/>
    <cellStyle name="Topline 2" xfId="6526" xr:uid="{00000000-0005-0000-0000-0000A5180000}"/>
    <cellStyle name="Topline 3" xfId="6569" xr:uid="{00000000-0005-0000-0000-0000A6180000}"/>
    <cellStyle name="Total 2" xfId="628" xr:uid="{00000000-0005-0000-0000-0000A7180000}"/>
    <cellStyle name="Total 2 2" xfId="5478" xr:uid="{00000000-0005-0000-0000-0000A8180000}"/>
    <cellStyle name="Total 2 2 2" xfId="5479" xr:uid="{00000000-0005-0000-0000-0000A9180000}"/>
    <cellStyle name="Total 2 3" xfId="5480" xr:uid="{00000000-0005-0000-0000-0000AA180000}"/>
    <cellStyle name="Total 2 4" xfId="6527" xr:uid="{00000000-0005-0000-0000-0000AB180000}"/>
    <cellStyle name="Total 2 5" xfId="6570" xr:uid="{00000000-0005-0000-0000-0000AC180000}"/>
    <cellStyle name="Total 3" xfId="5481" xr:uid="{00000000-0005-0000-0000-0000AD180000}"/>
    <cellStyle name="Total 4" xfId="5482" xr:uid="{00000000-0005-0000-0000-0000AE180000}"/>
    <cellStyle name="Total 4 2" xfId="5483" xr:uid="{00000000-0005-0000-0000-0000AF180000}"/>
    <cellStyle name="Total 5" xfId="5484" xr:uid="{00000000-0005-0000-0000-0000B0180000}"/>
    <cellStyle name="Total 6" xfId="5485" xr:uid="{00000000-0005-0000-0000-0000B1180000}"/>
    <cellStyle name="Total row" xfId="5486" xr:uid="{00000000-0005-0000-0000-0000B2180000}"/>
    <cellStyle name="Tusental (0)_pldt" xfId="629" xr:uid="{00000000-0005-0000-0000-0000B3180000}"/>
    <cellStyle name="Tusental_A-listan (fixad)" xfId="5487" xr:uid="{00000000-0005-0000-0000-0000B4180000}"/>
    <cellStyle name="Unhighlight" xfId="5488" xr:uid="{00000000-0005-0000-0000-0000B5180000}"/>
    <cellStyle name="Unit" xfId="5489" xr:uid="{00000000-0005-0000-0000-0000B6180000}"/>
    <cellStyle name="UNSHADE" xfId="5490" xr:uid="{00000000-0005-0000-0000-0000B7180000}"/>
    <cellStyle name="Untotal row" xfId="5491" xr:uid="{00000000-0005-0000-0000-0000B8180000}"/>
    <cellStyle name="User" xfId="5492" xr:uid="{00000000-0005-0000-0000-0000B9180000}"/>
    <cellStyle name="Valore valido" xfId="1" builtinId="26"/>
    <cellStyle name="Valuta (0)_1320 NX" xfId="5493" xr:uid="{00000000-0005-0000-0000-0000BB180000}"/>
    <cellStyle name="Währung [0]_AGES7175.XLS" xfId="5494" xr:uid="{00000000-0005-0000-0000-0000BC180000}"/>
    <cellStyle name="Währung_AGES7175.XLS" xfId="5495" xr:uid="{00000000-0005-0000-0000-0000BD180000}"/>
    <cellStyle name="Warning" xfId="5496" xr:uid="{00000000-0005-0000-0000-0000BE180000}"/>
    <cellStyle name="Warning Text 2" xfId="630" xr:uid="{00000000-0005-0000-0000-0000BF180000}"/>
    <cellStyle name="Warning Text 2 2" xfId="6528" xr:uid="{00000000-0005-0000-0000-0000C0180000}"/>
    <cellStyle name="Warning Text 3" xfId="5497" xr:uid="{00000000-0005-0000-0000-0000C1180000}"/>
    <cellStyle name="Warning Text 4" xfId="5498" xr:uid="{00000000-0005-0000-0000-0000C2180000}"/>
    <cellStyle name="Warning Text 5" xfId="5499" xr:uid="{00000000-0005-0000-0000-0000C3180000}"/>
    <cellStyle name="Warning Text 6" xfId="5500" xr:uid="{00000000-0005-0000-0000-0000C4180000}"/>
    <cellStyle name="WHead - Style2" xfId="5501" xr:uid="{00000000-0005-0000-0000-0000C5180000}"/>
    <cellStyle name="WP Header" xfId="5502" xr:uid="{00000000-0005-0000-0000-0000C6180000}"/>
    <cellStyle name="x_UR 1152 (2)" xfId="5503" xr:uid="{00000000-0005-0000-0000-0000C7180000}"/>
    <cellStyle name="xls?_x0004_" xfId="5504" xr:uid="{00000000-0005-0000-0000-0000C8180000}"/>
    <cellStyle name="XLS'|_x0005_t" xfId="5505" xr:uid="{00000000-0005-0000-0000-0000C9180000}"/>
    <cellStyle name="Years" xfId="5506" xr:uid="{00000000-0005-0000-0000-0000CA180000}"/>
    <cellStyle name="Обычный_Feference Network" xfId="5507" xr:uid="{00000000-0005-0000-0000-0000CB180000}"/>
    <cellStyle name="ハイパーリンク_3rd Party保守料(0929)" xfId="5508" xr:uid="{00000000-0005-0000-0000-0000CC180000}"/>
    <cellStyle name="ハイパーリンクpldtpldtdt Jap" xfId="5509" xr:uid="{00000000-0005-0000-0000-0000CD180000}"/>
    <cellStyle name="ハイパーリンクpldtpldtdt Japan 02_2001_Set" xfId="5510" xr:uid="{00000000-0005-0000-0000-0000CE180000}"/>
    <cellStyle name="ปกติ_020625 PQM-Telkomsel SDH Ring Madan Batam (Micro) -1" xfId="5511" xr:uid="{00000000-0005-0000-0000-0000CF180000}"/>
    <cellStyle name=" [0.00]_sm001(kashiwa) " xfId="5512" xr:uid="{00000000-0005-0000-0000-0000D0180000}"/>
    <cellStyle name="_sm001(kashiwa) " xfId="5513" xr:uid="{00000000-0005-0000-0000-0000D1180000}"/>
    <cellStyle name="?_sm001(kashiwa) " xfId="5514" xr:uid="{00000000-0005-0000-0000-0000D2180000}"/>
    <cellStyle name="" xfId="5515" xr:uid="{00000000-0005-0000-0000-0000D3180000}"/>
    <cellStyle name="" xfId="5516" xr:uid="{00000000-0005-0000-0000-0000D4180000}"/>
    <cellStyle name="강조색1" xfId="5517" xr:uid="{00000000-0005-0000-0000-0000D5180000}"/>
    <cellStyle name="강조색2" xfId="5518" xr:uid="{00000000-0005-0000-0000-0000D6180000}"/>
    <cellStyle name="강조색3" xfId="5519" xr:uid="{00000000-0005-0000-0000-0000D7180000}"/>
    <cellStyle name="강조색4" xfId="5520" xr:uid="{00000000-0005-0000-0000-0000D8180000}"/>
    <cellStyle name="강조색5" xfId="5521" xr:uid="{00000000-0005-0000-0000-0000D9180000}"/>
    <cellStyle name="강조색6" xfId="5522" xr:uid="{00000000-0005-0000-0000-0000DA180000}"/>
    <cellStyle name="경고문" xfId="5523" xr:uid="{00000000-0005-0000-0000-0000DB180000}"/>
    <cellStyle name="계산" xfId="5524" xr:uid="{00000000-0005-0000-0000-0000DC180000}"/>
    <cellStyle name="고정소숫점" xfId="5525" xr:uid="{00000000-0005-0000-0000-0000DD180000}"/>
    <cellStyle name="고정출력1" xfId="5526" xr:uid="{00000000-0005-0000-0000-0000DE180000}"/>
    <cellStyle name="고정출력2" xfId="5527" xr:uid="{00000000-0005-0000-0000-0000DF180000}"/>
    <cellStyle name="금액" xfId="5528" xr:uid="{00000000-0005-0000-0000-0000E0180000}"/>
    <cellStyle name="나쁨" xfId="5529" xr:uid="{00000000-0005-0000-0000-0000E1180000}"/>
    <cellStyle name="날짜" xfId="5530" xr:uid="{00000000-0005-0000-0000-0000E2180000}"/>
    <cellStyle name="달러" xfId="5531" xr:uid="{00000000-0005-0000-0000-0000E3180000}"/>
    <cellStyle name="뒤에 오는 하이퍼링크" xfId="5532" xr:uid="{00000000-0005-0000-0000-0000E4180000}"/>
    <cellStyle name="똿뗦먛귟 [0.00]_NT Server " xfId="5533" xr:uid="{00000000-0005-0000-0000-0000E5180000}"/>
    <cellStyle name="똿뗦먛귟_NT Server " xfId="5534" xr:uid="{00000000-0005-0000-0000-0000E6180000}"/>
    <cellStyle name="메모" xfId="5535" xr:uid="{00000000-0005-0000-0000-0000E7180000}"/>
    <cellStyle name="믅됞 [0.00]_NT Server " xfId="5536" xr:uid="{00000000-0005-0000-0000-0000E8180000}"/>
    <cellStyle name="믅됞_NT Server " xfId="5537" xr:uid="{00000000-0005-0000-0000-0000E9180000}"/>
    <cellStyle name="백분율 2" xfId="5538" xr:uid="{00000000-0005-0000-0000-0000EA180000}"/>
    <cellStyle name="백분율 4" xfId="5539" xr:uid="{00000000-0005-0000-0000-0000EB180000}"/>
    <cellStyle name="백분율_95" xfId="5540" xr:uid="{00000000-0005-0000-0000-0000EC180000}"/>
    <cellStyle name="보통" xfId="5541" xr:uid="{00000000-0005-0000-0000-0000ED180000}"/>
    <cellStyle name="뷭?" xfId="5542" xr:uid="{00000000-0005-0000-0000-0000EE180000}"/>
    <cellStyle name="새귑[0]_롤痰삠悧 " xfId="5543" xr:uid="{00000000-0005-0000-0000-0000EF180000}"/>
    <cellStyle name="새귑_롤痰삠悧 " xfId="5544" xr:uid="{00000000-0005-0000-0000-0000F0180000}"/>
    <cellStyle name="설명 텍스트" xfId="5545" xr:uid="{00000000-0005-0000-0000-0000F1180000}"/>
    <cellStyle name="셀 확인" xfId="5546" xr:uid="{00000000-0005-0000-0000-0000F2180000}"/>
    <cellStyle name="셈迷?XLS!check_filesche|_x0005_" xfId="5547" xr:uid="{00000000-0005-0000-0000-0000F3180000}"/>
    <cellStyle name="숫자(R)" xfId="5548" xr:uid="{00000000-0005-0000-0000-0000F4180000}"/>
    <cellStyle name="쉼표 [0] 2" xfId="5549" xr:uid="{00000000-0005-0000-0000-0000F5180000}"/>
    <cellStyle name="쉼표 [0] 3" xfId="5550" xr:uid="{00000000-0005-0000-0000-0000F6180000}"/>
    <cellStyle name="쉼표 [0] 5" xfId="5551" xr:uid="{00000000-0005-0000-0000-0000F7180000}"/>
    <cellStyle name="쉼표_3Q부터팩키지에추가해야할사항_GNTEL&amp;VKX (Q2 impairment test questionaire to investees)" xfId="5552" xr:uid="{00000000-0005-0000-0000-0000F8180000}"/>
    <cellStyle name="스타일 1" xfId="5553" xr:uid="{00000000-0005-0000-0000-0000F9180000}"/>
    <cellStyle name="스타일 10" xfId="5554" xr:uid="{00000000-0005-0000-0000-0000FA180000}"/>
    <cellStyle name="스타일 100" xfId="5555" xr:uid="{00000000-0005-0000-0000-0000FB180000}"/>
    <cellStyle name="스타일 101" xfId="5556" xr:uid="{00000000-0005-0000-0000-0000FC180000}"/>
    <cellStyle name="스타일 102" xfId="5557" xr:uid="{00000000-0005-0000-0000-0000FD180000}"/>
    <cellStyle name="스타일 103" xfId="5558" xr:uid="{00000000-0005-0000-0000-0000FE180000}"/>
    <cellStyle name="스타일 104" xfId="5559" xr:uid="{00000000-0005-0000-0000-0000FF180000}"/>
    <cellStyle name="스타일 105" xfId="5560" xr:uid="{00000000-0005-0000-0000-000000190000}"/>
    <cellStyle name="스타일 106" xfId="5561" xr:uid="{00000000-0005-0000-0000-000001190000}"/>
    <cellStyle name="스타일 107" xfId="5562" xr:uid="{00000000-0005-0000-0000-000002190000}"/>
    <cellStyle name="스타일 108" xfId="5563" xr:uid="{00000000-0005-0000-0000-000003190000}"/>
    <cellStyle name="스타일 109" xfId="5564" xr:uid="{00000000-0005-0000-0000-000004190000}"/>
    <cellStyle name="스타일 11" xfId="5565" xr:uid="{00000000-0005-0000-0000-000005190000}"/>
    <cellStyle name="스타일 110" xfId="5566" xr:uid="{00000000-0005-0000-0000-000006190000}"/>
    <cellStyle name="스타일 111" xfId="5567" xr:uid="{00000000-0005-0000-0000-000007190000}"/>
    <cellStyle name="스타일 112" xfId="5568" xr:uid="{00000000-0005-0000-0000-000008190000}"/>
    <cellStyle name="스타일 113" xfId="5569" xr:uid="{00000000-0005-0000-0000-000009190000}"/>
    <cellStyle name="스타일 12" xfId="5570" xr:uid="{00000000-0005-0000-0000-00000A190000}"/>
    <cellStyle name="스타일 13" xfId="5571" xr:uid="{00000000-0005-0000-0000-00000B190000}"/>
    <cellStyle name="스타일 14" xfId="5572" xr:uid="{00000000-0005-0000-0000-00000C190000}"/>
    <cellStyle name="스타일 15" xfId="5573" xr:uid="{00000000-0005-0000-0000-00000D190000}"/>
    <cellStyle name="스타일 16" xfId="5574" xr:uid="{00000000-0005-0000-0000-00000E190000}"/>
    <cellStyle name="스타일 17" xfId="5575" xr:uid="{00000000-0005-0000-0000-00000F190000}"/>
    <cellStyle name="스타일 18" xfId="5576" xr:uid="{00000000-0005-0000-0000-000010190000}"/>
    <cellStyle name="스타일 19" xfId="5577" xr:uid="{00000000-0005-0000-0000-000011190000}"/>
    <cellStyle name="스타일 2" xfId="5578" xr:uid="{00000000-0005-0000-0000-000012190000}"/>
    <cellStyle name="스타일 20" xfId="5579" xr:uid="{00000000-0005-0000-0000-000013190000}"/>
    <cellStyle name="스타일 21" xfId="5580" xr:uid="{00000000-0005-0000-0000-000014190000}"/>
    <cellStyle name="스타일 22" xfId="5581" xr:uid="{00000000-0005-0000-0000-000015190000}"/>
    <cellStyle name="스타일 23" xfId="5582" xr:uid="{00000000-0005-0000-0000-000016190000}"/>
    <cellStyle name="스타일 24" xfId="5583" xr:uid="{00000000-0005-0000-0000-000017190000}"/>
    <cellStyle name="스타일 25" xfId="5584" xr:uid="{00000000-0005-0000-0000-000018190000}"/>
    <cellStyle name="스타일 26" xfId="5585" xr:uid="{00000000-0005-0000-0000-000019190000}"/>
    <cellStyle name="스타일 27" xfId="5586" xr:uid="{00000000-0005-0000-0000-00001A190000}"/>
    <cellStyle name="스타일 28" xfId="5587" xr:uid="{00000000-0005-0000-0000-00001B190000}"/>
    <cellStyle name="스타일 29" xfId="5588" xr:uid="{00000000-0005-0000-0000-00001C190000}"/>
    <cellStyle name="스타일 3" xfId="5589" xr:uid="{00000000-0005-0000-0000-00001D190000}"/>
    <cellStyle name="스타일 30" xfId="5590" xr:uid="{00000000-0005-0000-0000-00001E190000}"/>
    <cellStyle name="스타일 31" xfId="5591" xr:uid="{00000000-0005-0000-0000-00001F190000}"/>
    <cellStyle name="스타일 32" xfId="5592" xr:uid="{00000000-0005-0000-0000-000020190000}"/>
    <cellStyle name="스타일 33" xfId="5593" xr:uid="{00000000-0005-0000-0000-000021190000}"/>
    <cellStyle name="스타일 34" xfId="5594" xr:uid="{00000000-0005-0000-0000-000022190000}"/>
    <cellStyle name="스타일 35" xfId="5595" xr:uid="{00000000-0005-0000-0000-000023190000}"/>
    <cellStyle name="스타일 36" xfId="5596" xr:uid="{00000000-0005-0000-0000-000024190000}"/>
    <cellStyle name="스타일 37" xfId="5597" xr:uid="{00000000-0005-0000-0000-000025190000}"/>
    <cellStyle name="스타일 38" xfId="5598" xr:uid="{00000000-0005-0000-0000-000026190000}"/>
    <cellStyle name="스타일 39" xfId="5599" xr:uid="{00000000-0005-0000-0000-000027190000}"/>
    <cellStyle name="스타일 4" xfId="5600" xr:uid="{00000000-0005-0000-0000-000028190000}"/>
    <cellStyle name="스타일 40" xfId="5601" xr:uid="{00000000-0005-0000-0000-000029190000}"/>
    <cellStyle name="스타일 41" xfId="5602" xr:uid="{00000000-0005-0000-0000-00002A190000}"/>
    <cellStyle name="스타일 42" xfId="5603" xr:uid="{00000000-0005-0000-0000-00002B190000}"/>
    <cellStyle name="스타일 43" xfId="5604" xr:uid="{00000000-0005-0000-0000-00002C190000}"/>
    <cellStyle name="스타일 44" xfId="5605" xr:uid="{00000000-0005-0000-0000-00002D190000}"/>
    <cellStyle name="스타일 45" xfId="5606" xr:uid="{00000000-0005-0000-0000-00002E190000}"/>
    <cellStyle name="스타일 46" xfId="5607" xr:uid="{00000000-0005-0000-0000-00002F190000}"/>
    <cellStyle name="스타일 47" xfId="5608" xr:uid="{00000000-0005-0000-0000-000030190000}"/>
    <cellStyle name="스타일 48" xfId="5609" xr:uid="{00000000-0005-0000-0000-000031190000}"/>
    <cellStyle name="스타일 49" xfId="5610" xr:uid="{00000000-0005-0000-0000-000032190000}"/>
    <cellStyle name="스타일 5" xfId="5611" xr:uid="{00000000-0005-0000-0000-000033190000}"/>
    <cellStyle name="스타일 50" xfId="5612" xr:uid="{00000000-0005-0000-0000-000034190000}"/>
    <cellStyle name="스타일 51" xfId="5613" xr:uid="{00000000-0005-0000-0000-000035190000}"/>
    <cellStyle name="스타일 52" xfId="5614" xr:uid="{00000000-0005-0000-0000-000036190000}"/>
    <cellStyle name="스타일 53" xfId="5615" xr:uid="{00000000-0005-0000-0000-000037190000}"/>
    <cellStyle name="스타일 54" xfId="5616" xr:uid="{00000000-0005-0000-0000-000038190000}"/>
    <cellStyle name="스타일 55" xfId="5617" xr:uid="{00000000-0005-0000-0000-000039190000}"/>
    <cellStyle name="스타일 56" xfId="5618" xr:uid="{00000000-0005-0000-0000-00003A190000}"/>
    <cellStyle name="스타일 57" xfId="5619" xr:uid="{00000000-0005-0000-0000-00003B190000}"/>
    <cellStyle name="스타일 58" xfId="5620" xr:uid="{00000000-0005-0000-0000-00003C190000}"/>
    <cellStyle name="스타일 59" xfId="5621" xr:uid="{00000000-0005-0000-0000-00003D190000}"/>
    <cellStyle name="스타일 6" xfId="5622" xr:uid="{00000000-0005-0000-0000-00003E190000}"/>
    <cellStyle name="스타일 60" xfId="5623" xr:uid="{00000000-0005-0000-0000-00003F190000}"/>
    <cellStyle name="스타일 61" xfId="5624" xr:uid="{00000000-0005-0000-0000-000040190000}"/>
    <cellStyle name="스타일 62" xfId="5625" xr:uid="{00000000-0005-0000-0000-000041190000}"/>
    <cellStyle name="스타일 63" xfId="5626" xr:uid="{00000000-0005-0000-0000-000042190000}"/>
    <cellStyle name="스타일 64" xfId="5627" xr:uid="{00000000-0005-0000-0000-000043190000}"/>
    <cellStyle name="스타일 65" xfId="5628" xr:uid="{00000000-0005-0000-0000-000044190000}"/>
    <cellStyle name="스타일 66" xfId="5629" xr:uid="{00000000-0005-0000-0000-000045190000}"/>
    <cellStyle name="스타일 67" xfId="5630" xr:uid="{00000000-0005-0000-0000-000046190000}"/>
    <cellStyle name="스타일 68" xfId="5631" xr:uid="{00000000-0005-0000-0000-000047190000}"/>
    <cellStyle name="스타일 69" xfId="5632" xr:uid="{00000000-0005-0000-0000-000048190000}"/>
    <cellStyle name="스타일 7" xfId="5633" xr:uid="{00000000-0005-0000-0000-000049190000}"/>
    <cellStyle name="스타일 70" xfId="5634" xr:uid="{00000000-0005-0000-0000-00004A190000}"/>
    <cellStyle name="스타일 71" xfId="5635" xr:uid="{00000000-0005-0000-0000-00004B190000}"/>
    <cellStyle name="스타일 72" xfId="5636" xr:uid="{00000000-0005-0000-0000-00004C190000}"/>
    <cellStyle name="스타일 73" xfId="5637" xr:uid="{00000000-0005-0000-0000-00004D190000}"/>
    <cellStyle name="스타일 74" xfId="5638" xr:uid="{00000000-0005-0000-0000-00004E190000}"/>
    <cellStyle name="스타일 75" xfId="5639" xr:uid="{00000000-0005-0000-0000-00004F190000}"/>
    <cellStyle name="스타일 76" xfId="5640" xr:uid="{00000000-0005-0000-0000-000050190000}"/>
    <cellStyle name="스타일 77" xfId="5641" xr:uid="{00000000-0005-0000-0000-000051190000}"/>
    <cellStyle name="스타일 78" xfId="5642" xr:uid="{00000000-0005-0000-0000-000052190000}"/>
    <cellStyle name="스타일 79" xfId="5643" xr:uid="{00000000-0005-0000-0000-000053190000}"/>
    <cellStyle name="스타일 8" xfId="5644" xr:uid="{00000000-0005-0000-0000-000054190000}"/>
    <cellStyle name="스타일 80" xfId="5645" xr:uid="{00000000-0005-0000-0000-000055190000}"/>
    <cellStyle name="스타일 81" xfId="5646" xr:uid="{00000000-0005-0000-0000-000056190000}"/>
    <cellStyle name="스타일 82" xfId="5647" xr:uid="{00000000-0005-0000-0000-000057190000}"/>
    <cellStyle name="스타일 83" xfId="5648" xr:uid="{00000000-0005-0000-0000-000058190000}"/>
    <cellStyle name="스타일 84" xfId="5649" xr:uid="{00000000-0005-0000-0000-000059190000}"/>
    <cellStyle name="스타일 85" xfId="5650" xr:uid="{00000000-0005-0000-0000-00005A190000}"/>
    <cellStyle name="스타일 86" xfId="5651" xr:uid="{00000000-0005-0000-0000-00005B190000}"/>
    <cellStyle name="스타일 87" xfId="5652" xr:uid="{00000000-0005-0000-0000-00005C190000}"/>
    <cellStyle name="스타일 88" xfId="5653" xr:uid="{00000000-0005-0000-0000-00005D190000}"/>
    <cellStyle name="스타일 89" xfId="5654" xr:uid="{00000000-0005-0000-0000-00005E190000}"/>
    <cellStyle name="스타일 9" xfId="5655" xr:uid="{00000000-0005-0000-0000-00005F190000}"/>
    <cellStyle name="스타일 90" xfId="5656" xr:uid="{00000000-0005-0000-0000-000060190000}"/>
    <cellStyle name="스타일 91" xfId="5657" xr:uid="{00000000-0005-0000-0000-000061190000}"/>
    <cellStyle name="스타일 92" xfId="5658" xr:uid="{00000000-0005-0000-0000-000062190000}"/>
    <cellStyle name="스타일 93" xfId="5659" xr:uid="{00000000-0005-0000-0000-000063190000}"/>
    <cellStyle name="스타일 94" xfId="5660" xr:uid="{00000000-0005-0000-0000-000064190000}"/>
    <cellStyle name="스타일 95" xfId="5661" xr:uid="{00000000-0005-0000-0000-000065190000}"/>
    <cellStyle name="스타일 96" xfId="5662" xr:uid="{00000000-0005-0000-0000-000066190000}"/>
    <cellStyle name="스타일 97" xfId="5663" xr:uid="{00000000-0005-0000-0000-000067190000}"/>
    <cellStyle name="스타일 98" xfId="5664" xr:uid="{00000000-0005-0000-0000-000068190000}"/>
    <cellStyle name="스타일 99" xfId="5665" xr:uid="{00000000-0005-0000-0000-000069190000}"/>
    <cellStyle name="안건회계법인" xfId="5666" xr:uid="{00000000-0005-0000-0000-00006A190000}"/>
    <cellStyle name="연결된 셀" xfId="5667" xr:uid="{00000000-0005-0000-0000-00006B190000}"/>
    <cellStyle name="요약" xfId="5668" xr:uid="{00000000-0005-0000-0000-00006C190000}"/>
    <cellStyle name="입력" xfId="5669" xr:uid="{00000000-0005-0000-0000-00006D190000}"/>
    <cellStyle name="자리수" xfId="5670" xr:uid="{00000000-0005-0000-0000-00006E190000}"/>
    <cellStyle name="자리수0" xfId="5671" xr:uid="{00000000-0005-0000-0000-00006F190000}"/>
    <cellStyle name="제목" xfId="5672" xr:uid="{00000000-0005-0000-0000-000070190000}"/>
    <cellStyle name="제목 1" xfId="5673" xr:uid="{00000000-0005-0000-0000-000071190000}"/>
    <cellStyle name="제목 2" xfId="5674" xr:uid="{00000000-0005-0000-0000-000072190000}"/>
    <cellStyle name="제목 3" xfId="5675" xr:uid="{00000000-0005-0000-0000-000073190000}"/>
    <cellStyle name="제목 4" xfId="5676" xr:uid="{00000000-0005-0000-0000-000074190000}"/>
    <cellStyle name="좋음" xfId="5677" xr:uid="{00000000-0005-0000-0000-000075190000}"/>
    <cellStyle name="지정되지 않음" xfId="5678" xr:uid="{00000000-0005-0000-0000-000076190000}"/>
    <cellStyle name="출력" xfId="5679" xr:uid="{00000000-0005-0000-0000-000077190000}"/>
    <cellStyle name="콤마 [0]_   1997   " xfId="5680" xr:uid="{00000000-0005-0000-0000-000078190000}"/>
    <cellStyle name="콤마,_x0005__x0014_" xfId="5681" xr:uid="{00000000-0005-0000-0000-000079190000}"/>
    <cellStyle name="콤마_   1997   " xfId="5682" xr:uid="{00000000-0005-0000-0000-00007A190000}"/>
    <cellStyle name="통화 [0?실예PL _3월PL(사) " xfId="5683" xr:uid="{00000000-0005-0000-0000-00007B190000}"/>
    <cellStyle name="통화 [0]_1202" xfId="5684" xr:uid="{00000000-0005-0000-0000-00007C190000}"/>
    <cellStyle name="통화 [1]" xfId="5685" xr:uid="{00000000-0005-0000-0000-00007D190000}"/>
    <cellStyle name="통화_1202" xfId="5686" xr:uid="{00000000-0005-0000-0000-00007E190000}"/>
    <cellStyle name="튡" xfId="5687" xr:uid="{00000000-0005-0000-0000-00007F190000}"/>
    <cellStyle name="퍼센트" xfId="5688" xr:uid="{00000000-0005-0000-0000-000080190000}"/>
    <cellStyle name="표준 2" xfId="5689" xr:uid="{00000000-0005-0000-0000-000081190000}"/>
    <cellStyle name="표준 3" xfId="5690" xr:uid="{00000000-0005-0000-0000-000082190000}"/>
    <cellStyle name="표준 4" xfId="5691" xr:uid="{00000000-0005-0000-0000-000083190000}"/>
    <cellStyle name="표준_(정보부문)월별인원계획" xfId="5692" xr:uid="{00000000-0005-0000-0000-000084190000}"/>
    <cellStyle name="합산" xfId="5693" xr:uid="{00000000-0005-0000-0000-000085190000}"/>
    <cellStyle name="화폐기호" xfId="5694" xr:uid="{00000000-0005-0000-0000-000086190000}"/>
    <cellStyle name="화폐기호0" xfId="5695" xr:uid="{00000000-0005-0000-0000-000087190000}"/>
    <cellStyle name="흁" xfId="5696" xr:uid="{00000000-0005-0000-0000-000088190000}"/>
    <cellStyle name="一般_1999_CORP ACCTG" xfId="5697" xr:uid="{00000000-0005-0000-0000-000089190000}"/>
    <cellStyle name="千位[0]_laroux" xfId="5698" xr:uid="{00000000-0005-0000-0000-00008A190000}"/>
    <cellStyle name="千位_laroux" xfId="5699" xr:uid="{00000000-0005-0000-0000-00008B190000}"/>
    <cellStyle name="千位分隔[0]_PICO BTS(Gansu 0705)" xfId="5700" xr:uid="{00000000-0005-0000-0000-00008C190000}"/>
    <cellStyle name="千分位[0]_Book1" xfId="5701" xr:uid="{00000000-0005-0000-0000-00008D190000}"/>
    <cellStyle name="千分位_AO-WIN financial sample" xfId="5702" xr:uid="{00000000-0005-0000-0000-00008E190000}"/>
    <cellStyle name="后继超级链接_PERSONAL" xfId="5703" xr:uid="{00000000-0005-0000-0000-00008F190000}"/>
    <cellStyle name="咬訌裝?INCOM1" xfId="5704" xr:uid="{00000000-0005-0000-0000-000090190000}"/>
    <cellStyle name="咬訌裝?INCOM10" xfId="5705" xr:uid="{00000000-0005-0000-0000-000091190000}"/>
    <cellStyle name="咬訌裝?INCOM2" xfId="5706" xr:uid="{00000000-0005-0000-0000-000092190000}"/>
    <cellStyle name="咬訌裝?INCOM3" xfId="5707" xr:uid="{00000000-0005-0000-0000-000093190000}"/>
    <cellStyle name="咬訌裝?INCOM4" xfId="5708" xr:uid="{00000000-0005-0000-0000-000094190000}"/>
    <cellStyle name="咬訌裝?INCOM5" xfId="5709" xr:uid="{00000000-0005-0000-0000-000095190000}"/>
    <cellStyle name="咬訌裝?INCOM6" xfId="5710" xr:uid="{00000000-0005-0000-0000-000096190000}"/>
    <cellStyle name="咬訌裝?INCOM7" xfId="5711" xr:uid="{00000000-0005-0000-0000-000097190000}"/>
    <cellStyle name="咬訌裝?INCOM8" xfId="5712" xr:uid="{00000000-0005-0000-0000-000098190000}"/>
    <cellStyle name="咬訌裝?INCOM9" xfId="5713" xr:uid="{00000000-0005-0000-0000-000099190000}"/>
    <cellStyle name="咬訌裝?PRIB11" xfId="5714" xr:uid="{00000000-0005-0000-0000-00009A190000}"/>
    <cellStyle name="咬訌裝?report-2 " xfId="5715" xr:uid="{00000000-0005-0000-0000-00009B190000}"/>
    <cellStyle name="喪" xfId="5716" xr:uid="{00000000-0005-0000-0000-00009C190000}"/>
    <cellStyle name="常规_BOQ of C660 for ASON" xfId="5717" xr:uid="{00000000-0005-0000-0000-00009D190000}"/>
    <cellStyle name="日付" xfId="5718" xr:uid="{00000000-0005-0000-0000-00009E190000}"/>
    <cellStyle name="普通_laroux" xfId="5719" xr:uid="{00000000-0005-0000-0000-00009F190000}"/>
    <cellStyle name="柴" xfId="5720" xr:uid="{00000000-0005-0000-0000-0000A0190000}"/>
    <cellStyle name="桁区切り [0.00]_3rd Party保守料(0929)" xfId="5721" xr:uid="{00000000-0005-0000-0000-0000A1190000}"/>
    <cellStyle name="桁区切り_3rd Party保守料(0929)" xfId="5722" xr:uid="{00000000-0005-0000-0000-0000A2190000}"/>
    <cellStyle name="標準_~0050813" xfId="5723" xr:uid="{00000000-0005-0000-0000-0000A3190000}"/>
    <cellStyle name="表示済みのハイパーリンク_3rd Party保守料(0929)" xfId="5724" xr:uid="{00000000-0005-0000-0000-0000A4190000}"/>
    <cellStyle name="表示済みのハイパーリンクGSGSt Japan 02_2001_Setu" xfId="5725" xr:uid="{00000000-0005-0000-0000-0000A5190000}"/>
    <cellStyle name="貨幣 [0]_Book1" xfId="5726" xr:uid="{00000000-0005-0000-0000-0000A6190000}"/>
    <cellStyle name="貨幣_Book1" xfId="5727" xr:uid="{00000000-0005-0000-0000-0000A7190000}"/>
    <cellStyle name="货币_Passport 7480(12sites)-total" xfId="5728" xr:uid="{00000000-0005-0000-0000-0000A8190000}"/>
    <cellStyle name="超级链接_PERSONAL" xfId="5729" xr:uid="{00000000-0005-0000-0000-0000A9190000}"/>
    <cellStyle name="通貨 [0.00]_3rd Party保守料(0929)" xfId="5730" xr:uid="{00000000-0005-0000-0000-0000AA190000}"/>
    <cellStyle name="通貨_3rd Party保守料(0929)" xfId="5731" xr:uid="{00000000-0005-0000-0000-0000AB190000}"/>
  </cellStyles>
  <dxfs count="0"/>
  <tableStyles count="0" defaultTableStyle="TableStyleMedium2" defaultPivotStyle="PivotStyleLight16"/>
  <colors>
    <mruColors>
      <color rgb="FF0033CC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92363</xdr:colOff>
      <xdr:row>1</xdr:row>
      <xdr:rowOff>51955</xdr:rowOff>
    </xdr:from>
    <xdr:to>
      <xdr:col>1</xdr:col>
      <xdr:colOff>845415</xdr:colOff>
      <xdr:row>1</xdr:row>
      <xdr:rowOff>485717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ACEEB6E-8CEB-4E3A-BF06-C3E0E01528D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92363" y="415637"/>
          <a:ext cx="1397000" cy="430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zoomScale="110" zoomScaleNormal="110" zoomScalePageLayoutView="110" workbookViewId="0">
      <selection activeCell="B7" sqref="B7"/>
    </sheetView>
  </sheetViews>
  <sheetFormatPr defaultColWidth="8.85546875" defaultRowHeight="15"/>
  <cols>
    <col min="1" max="1" width="9.140625" style="22" customWidth="1"/>
    <col min="2" max="2" width="68.28515625" style="20" customWidth="1"/>
    <col min="3" max="3" width="32.42578125" style="24" customWidth="1"/>
    <col min="4" max="4" width="46.28515625" style="20" customWidth="1"/>
    <col min="5" max="9" width="7.7109375" style="20" customWidth="1"/>
    <col min="10" max="10" width="14.42578125" style="20" bestFit="1" customWidth="1"/>
    <col min="11" max="16384" width="8.85546875" style="20"/>
  </cols>
  <sheetData>
    <row r="1" spans="1:12" ht="28.5" customHeight="1">
      <c r="A1" s="188" t="s">
        <v>90</v>
      </c>
      <c r="B1" s="188"/>
      <c r="C1" s="188"/>
      <c r="D1" s="188"/>
      <c r="E1" s="188"/>
      <c r="F1" s="188"/>
      <c r="G1" s="188"/>
      <c r="H1" s="188"/>
      <c r="I1" s="188"/>
      <c r="J1" s="212"/>
      <c r="K1" s="212"/>
      <c r="L1" s="212"/>
    </row>
    <row r="2" spans="1:12" ht="42" customHeight="1">
      <c r="A2" s="188"/>
      <c r="B2" s="188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2">
      <c r="B3" s="21"/>
      <c r="C3" s="23"/>
    </row>
    <row r="4" spans="1:12">
      <c r="A4" s="25" t="s">
        <v>33</v>
      </c>
      <c r="B4" s="26"/>
    </row>
    <row r="5" spans="1:12">
      <c r="A5" s="22">
        <v>1</v>
      </c>
      <c r="B5" s="117" t="s">
        <v>49</v>
      </c>
      <c r="C5" s="116"/>
      <c r="D5" s="116"/>
    </row>
    <row r="6" spans="1:12">
      <c r="A6" s="22">
        <v>2</v>
      </c>
      <c r="B6" s="162" t="s">
        <v>160</v>
      </c>
      <c r="C6" s="117"/>
      <c r="D6" s="117"/>
    </row>
    <row r="7" spans="1:12" ht="30.75" customHeight="1">
      <c r="A7" s="22">
        <v>4</v>
      </c>
      <c r="B7" s="140" t="s">
        <v>91</v>
      </c>
      <c r="C7" s="117"/>
      <c r="D7" s="117"/>
    </row>
    <row r="8" spans="1:12" ht="30.75" customHeight="1">
      <c r="A8" s="72">
        <v>5</v>
      </c>
      <c r="B8" s="118" t="s">
        <v>69</v>
      </c>
      <c r="C8" s="117"/>
      <c r="D8" s="117"/>
    </row>
    <row r="9" spans="1:12">
      <c r="A9" s="22">
        <v>6</v>
      </c>
      <c r="B9" s="119" t="s">
        <v>74</v>
      </c>
      <c r="C9" s="117"/>
      <c r="D9" s="117"/>
    </row>
    <row r="10" spans="1:12">
      <c r="B10" s="32"/>
    </row>
    <row r="12" spans="1:12">
      <c r="B12" s="32"/>
      <c r="C12" s="32"/>
    </row>
  </sheetData>
  <mergeCells count="2">
    <mergeCell ref="A2:B2"/>
    <mergeCell ref="A1:I1"/>
  </mergeCells>
  <pageMargins left="0.23622047244094491" right="0.23622047244094491" top="0.74803149606299213" bottom="0.74803149606299213" header="0.31496062992125984" footer="0.31496062992125984"/>
  <pageSetup paperSize="9" scale="74" fitToHeight="0" orientation="landscape" r:id="rId1"/>
  <headerFooter>
    <oddHeader>&amp;C&amp;F&amp;R&amp;A</oddHeader>
    <oddFooter>&amp;CPagina &amp;P di &amp;N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H29"/>
  <sheetViews>
    <sheetView zoomScale="80" zoomScaleNormal="80" zoomScalePageLayoutView="80" workbookViewId="0">
      <pane ySplit="1" topLeftCell="A2" activePane="bottomLeft" state="frozen"/>
      <selection sqref="A1:I9"/>
      <selection pane="bottomLeft" activeCell="B21" sqref="B21"/>
    </sheetView>
  </sheetViews>
  <sheetFormatPr defaultColWidth="8.85546875" defaultRowHeight="20.100000000000001" customHeight="1"/>
  <cols>
    <col min="1" max="3" width="30" style="92" customWidth="1"/>
    <col min="4" max="8" width="16.7109375" style="92" customWidth="1"/>
    <col min="9" max="16384" width="8.85546875" style="92"/>
  </cols>
  <sheetData>
    <row r="1" spans="1:8" ht="20.100000000000001" customHeight="1">
      <c r="A1" s="213" t="s">
        <v>81</v>
      </c>
      <c r="B1" s="214"/>
      <c r="C1" s="214"/>
      <c r="D1" s="214"/>
      <c r="E1" s="214"/>
      <c r="F1" s="214"/>
      <c r="G1" s="214"/>
      <c r="H1" s="215"/>
    </row>
    <row r="2" spans="1:8" ht="20.100000000000001" customHeight="1">
      <c r="A2" s="189"/>
      <c r="B2" s="190"/>
      <c r="C2" s="190"/>
      <c r="D2" s="190"/>
      <c r="E2" s="190"/>
      <c r="F2" s="190"/>
      <c r="G2" s="190"/>
      <c r="H2" s="191"/>
    </row>
    <row r="3" spans="1:8" ht="27.75" customHeight="1">
      <c r="A3" s="192"/>
      <c r="B3" s="193"/>
      <c r="C3" s="193"/>
      <c r="D3" s="193"/>
      <c r="E3" s="193"/>
      <c r="F3" s="193"/>
      <c r="G3" s="193"/>
      <c r="H3" s="194"/>
    </row>
    <row r="4" spans="1:8" s="121" customFormat="1" ht="39" customHeight="1">
      <c r="A4" s="120" t="s">
        <v>76</v>
      </c>
      <c r="B4" s="122" t="s">
        <v>79</v>
      </c>
      <c r="C4" s="122" t="s">
        <v>80</v>
      </c>
      <c r="D4" s="122" t="s">
        <v>84</v>
      </c>
      <c r="E4" s="122" t="s">
        <v>85</v>
      </c>
      <c r="F4" s="122" t="s">
        <v>86</v>
      </c>
      <c r="G4" s="122" t="s">
        <v>78</v>
      </c>
      <c r="H4" s="122" t="s">
        <v>77</v>
      </c>
    </row>
    <row r="5" spans="1:8" ht="20.100000000000001" customHeight="1">
      <c r="A5" s="98" t="s">
        <v>0</v>
      </c>
      <c r="B5" s="123"/>
      <c r="C5" s="123"/>
      <c r="D5" s="124"/>
      <c r="E5" s="124"/>
      <c r="F5" s="126"/>
      <c r="G5" s="71">
        <v>0</v>
      </c>
      <c r="H5" s="71">
        <v>0</v>
      </c>
    </row>
    <row r="6" spans="1:8" ht="20.100000000000001" customHeight="1">
      <c r="A6" s="98"/>
      <c r="B6" s="123"/>
      <c r="C6" s="123"/>
      <c r="D6" s="124"/>
      <c r="E6" s="124"/>
      <c r="F6" s="123"/>
      <c r="G6" s="71">
        <v>0</v>
      </c>
      <c r="H6" s="71">
        <v>0</v>
      </c>
    </row>
    <row r="7" spans="1:8" ht="20.100000000000001" customHeight="1">
      <c r="A7" s="98"/>
      <c r="B7" s="123"/>
      <c r="C7" s="123"/>
      <c r="D7" s="124"/>
      <c r="E7" s="124"/>
      <c r="F7" s="123"/>
      <c r="G7" s="71">
        <v>0</v>
      </c>
      <c r="H7" s="71">
        <v>0</v>
      </c>
    </row>
    <row r="8" spans="1:8" ht="20.100000000000001" customHeight="1">
      <c r="A8" s="98"/>
      <c r="B8" s="123"/>
      <c r="C8" s="123"/>
      <c r="D8" s="124"/>
      <c r="E8" s="124"/>
      <c r="F8" s="123"/>
      <c r="G8" s="71">
        <v>0</v>
      </c>
      <c r="H8" s="71">
        <v>0</v>
      </c>
    </row>
    <row r="9" spans="1:8" ht="20.100000000000001" customHeight="1">
      <c r="A9" s="98"/>
      <c r="B9" s="123"/>
      <c r="C9" s="123"/>
      <c r="D9" s="124"/>
      <c r="E9" s="124"/>
      <c r="F9" s="123"/>
      <c r="G9" s="71">
        <v>0</v>
      </c>
      <c r="H9" s="71">
        <v>0</v>
      </c>
    </row>
    <row r="10" spans="1:8" ht="20.100000000000001" customHeight="1">
      <c r="A10" s="98"/>
      <c r="B10" s="123"/>
      <c r="C10" s="123"/>
      <c r="D10" s="124"/>
      <c r="E10" s="124"/>
      <c r="F10" s="123"/>
      <c r="G10" s="71">
        <v>0</v>
      </c>
      <c r="H10" s="71">
        <v>0</v>
      </c>
    </row>
    <row r="11" spans="1:8" ht="20.100000000000001" customHeight="1">
      <c r="A11" s="98"/>
      <c r="B11" s="123"/>
      <c r="C11" s="123"/>
      <c r="D11" s="124"/>
      <c r="E11" s="124"/>
      <c r="F11" s="123"/>
      <c r="G11" s="71">
        <v>0</v>
      </c>
      <c r="H11" s="71">
        <v>0</v>
      </c>
    </row>
    <row r="12" spans="1:8" ht="20.100000000000001" customHeight="1">
      <c r="A12" s="98"/>
      <c r="B12" s="123"/>
      <c r="C12" s="123"/>
      <c r="D12" s="124"/>
      <c r="E12" s="124"/>
      <c r="F12" s="123"/>
      <c r="G12" s="71">
        <v>0</v>
      </c>
      <c r="H12" s="71">
        <v>0</v>
      </c>
    </row>
    <row r="13" spans="1:8" ht="20.100000000000001" customHeight="1">
      <c r="A13" s="98"/>
      <c r="B13" s="123"/>
      <c r="C13" s="123"/>
      <c r="D13" s="124"/>
      <c r="E13" s="124"/>
      <c r="F13" s="123"/>
      <c r="G13" s="71">
        <v>0</v>
      </c>
      <c r="H13" s="71">
        <v>0</v>
      </c>
    </row>
    <row r="14" spans="1:8" ht="20.100000000000001" customHeight="1">
      <c r="A14" s="98"/>
      <c r="B14" s="123"/>
      <c r="C14" s="123"/>
      <c r="D14" s="124"/>
      <c r="E14" s="124"/>
      <c r="F14" s="123"/>
      <c r="G14" s="71">
        <v>0</v>
      </c>
      <c r="H14" s="71">
        <v>0</v>
      </c>
    </row>
    <row r="15" spans="1:8" ht="20.100000000000001" customHeight="1">
      <c r="A15" s="98"/>
      <c r="B15" s="123"/>
      <c r="C15" s="123"/>
      <c r="D15" s="124"/>
      <c r="E15" s="124"/>
      <c r="F15" s="123"/>
      <c r="G15" s="71">
        <v>0</v>
      </c>
      <c r="H15" s="71">
        <v>0</v>
      </c>
    </row>
    <row r="16" spans="1:8" ht="20.100000000000001" customHeight="1">
      <c r="A16" s="98"/>
      <c r="B16" s="123"/>
      <c r="C16" s="123"/>
      <c r="D16" s="124"/>
      <c r="E16" s="124"/>
      <c r="F16" s="123"/>
      <c r="G16" s="71">
        <v>0</v>
      </c>
      <c r="H16" s="71">
        <v>0</v>
      </c>
    </row>
    <row r="17" spans="1:8" ht="20.100000000000001" customHeight="1">
      <c r="A17" s="98"/>
      <c r="B17" s="123"/>
      <c r="C17" s="123"/>
      <c r="D17" s="124"/>
      <c r="E17" s="124"/>
      <c r="F17" s="123"/>
      <c r="G17" s="71">
        <v>0</v>
      </c>
      <c r="H17" s="71">
        <v>0</v>
      </c>
    </row>
    <row r="18" spans="1:8" ht="20.100000000000001" customHeight="1">
      <c r="A18" s="98"/>
      <c r="B18" s="123"/>
      <c r="C18" s="123"/>
      <c r="D18" s="124"/>
      <c r="E18" s="124"/>
      <c r="F18" s="123"/>
      <c r="G18" s="71">
        <v>0</v>
      </c>
      <c r="H18" s="71">
        <v>0</v>
      </c>
    </row>
    <row r="19" spans="1:8" ht="20.100000000000001" customHeight="1">
      <c r="A19" s="98"/>
      <c r="B19" s="123"/>
      <c r="C19" s="123"/>
      <c r="D19" s="124"/>
      <c r="E19" s="124"/>
      <c r="F19" s="123"/>
      <c r="G19" s="71">
        <v>0</v>
      </c>
      <c r="H19" s="71">
        <v>0</v>
      </c>
    </row>
    <row r="20" spans="1:8" ht="20.100000000000001" customHeight="1">
      <c r="A20" s="98"/>
      <c r="B20" s="123"/>
      <c r="C20" s="123"/>
      <c r="D20" s="124"/>
      <c r="E20" s="124"/>
      <c r="F20" s="123"/>
      <c r="G20" s="71">
        <v>0</v>
      </c>
      <c r="H20" s="71">
        <v>0</v>
      </c>
    </row>
    <row r="21" spans="1:8" ht="20.100000000000001" customHeight="1">
      <c r="A21" s="98"/>
      <c r="B21" s="123"/>
      <c r="C21" s="123"/>
      <c r="D21" s="124"/>
      <c r="E21" s="124"/>
      <c r="F21" s="123"/>
      <c r="G21" s="71">
        <v>0</v>
      </c>
      <c r="H21" s="71">
        <v>0</v>
      </c>
    </row>
    <row r="22" spans="1:8" ht="20.100000000000001" customHeight="1">
      <c r="A22" s="98"/>
      <c r="B22" s="123"/>
      <c r="C22" s="123"/>
      <c r="D22" s="124"/>
      <c r="E22" s="124"/>
      <c r="F22" s="123"/>
      <c r="G22" s="71">
        <v>0</v>
      </c>
      <c r="H22" s="71">
        <v>0</v>
      </c>
    </row>
    <row r="23" spans="1:8" ht="20.100000000000001" customHeight="1">
      <c r="A23" s="98"/>
      <c r="B23" s="123"/>
      <c r="C23" s="123"/>
      <c r="D23" s="124"/>
      <c r="E23" s="124"/>
      <c r="F23" s="123"/>
      <c r="G23" s="71">
        <v>0</v>
      </c>
      <c r="H23" s="71">
        <v>0</v>
      </c>
    </row>
    <row r="24" spans="1:8" ht="20.100000000000001" customHeight="1">
      <c r="A24" s="98"/>
      <c r="B24" s="123"/>
      <c r="C24" s="123"/>
      <c r="D24" s="124"/>
      <c r="E24" s="124"/>
      <c r="F24" s="123"/>
      <c r="G24" s="71">
        <v>0</v>
      </c>
      <c r="H24" s="71">
        <v>0</v>
      </c>
    </row>
    <row r="25" spans="1:8" ht="20.100000000000001" customHeight="1">
      <c r="A25" s="68"/>
      <c r="B25" s="125"/>
      <c r="C25" s="125"/>
      <c r="D25" s="125"/>
      <c r="E25" s="125"/>
      <c r="F25" s="68"/>
      <c r="G25" s="68"/>
      <c r="H25" s="127"/>
    </row>
    <row r="28" spans="1:8" customFormat="1" ht="20.100000000000001" customHeight="1">
      <c r="A28" s="30" t="s">
        <v>87</v>
      </c>
      <c r="B28" s="30"/>
      <c r="C28" s="30"/>
      <c r="G28" s="30"/>
      <c r="H28" s="30"/>
    </row>
    <row r="29" spans="1:8" customFormat="1" ht="20.100000000000001" customHeight="1">
      <c r="A29" s="30"/>
      <c r="B29" s="30"/>
      <c r="C29" s="30"/>
      <c r="G29" s="30"/>
      <c r="H29" s="30"/>
    </row>
  </sheetData>
  <mergeCells count="2">
    <mergeCell ref="A2:H3"/>
    <mergeCell ref="A1:H1"/>
  </mergeCells>
  <pageMargins left="0.23622047244094491" right="0.23622047244094491" top="0.74803149606299213" bottom="0.74803149606299213" header="0.31496062992125984" footer="0.31496062992125984"/>
  <pageSetup paperSize="9" scale="83" fitToHeight="0" orientation="landscape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J112"/>
  <sheetViews>
    <sheetView zoomScale="80" zoomScaleNormal="80" zoomScalePageLayoutView="80" workbookViewId="0">
      <pane ySplit="1" topLeftCell="A71" activePane="bottomLeft" state="frozen"/>
      <selection sqref="A1:I9"/>
      <selection pane="bottomLeft" activeCell="A97" sqref="A97:XFD97"/>
    </sheetView>
  </sheetViews>
  <sheetFormatPr defaultColWidth="8.85546875" defaultRowHeight="20.100000000000001" customHeight="1"/>
  <cols>
    <col min="1" max="1" width="30" style="1" customWidth="1"/>
    <col min="2" max="2" width="57.140625" style="1" customWidth="1"/>
    <col min="3" max="7" width="15.7109375" style="1" customWidth="1"/>
    <col min="8" max="10" width="18.85546875" style="1" customWidth="1"/>
    <col min="11" max="16384" width="8.85546875" style="1"/>
  </cols>
  <sheetData>
    <row r="1" spans="1:10" ht="20.100000000000001" customHeight="1">
      <c r="A1" s="213" t="s">
        <v>23</v>
      </c>
      <c r="B1" s="214"/>
      <c r="C1" s="214"/>
      <c r="D1" s="214"/>
      <c r="E1" s="214"/>
      <c r="F1" s="214"/>
      <c r="G1" s="214"/>
      <c r="H1" s="214"/>
      <c r="I1" s="214"/>
      <c r="J1" s="215"/>
    </row>
    <row r="2" spans="1:10" ht="38.25">
      <c r="A2" s="197" t="s">
        <v>35</v>
      </c>
      <c r="B2" s="197" t="s">
        <v>45</v>
      </c>
      <c r="C2" s="195" t="s">
        <v>18</v>
      </c>
      <c r="D2" s="196"/>
      <c r="E2" s="196"/>
      <c r="F2" s="195" t="s">
        <v>20</v>
      </c>
      <c r="G2" s="196"/>
      <c r="H2" s="139" t="s">
        <v>43</v>
      </c>
      <c r="I2" s="139" t="s">
        <v>44</v>
      </c>
      <c r="J2" s="139" t="s">
        <v>99</v>
      </c>
    </row>
    <row r="3" spans="1:10" ht="27.75" customHeight="1">
      <c r="A3" s="198"/>
      <c r="B3" s="198"/>
      <c r="C3" s="152" t="s">
        <v>36</v>
      </c>
      <c r="D3" s="152" t="s">
        <v>21</v>
      </c>
      <c r="E3" s="152" t="s">
        <v>19</v>
      </c>
      <c r="F3" s="152" t="s">
        <v>1</v>
      </c>
      <c r="G3" s="152" t="s">
        <v>2</v>
      </c>
      <c r="H3" s="139"/>
      <c r="I3" s="139"/>
      <c r="J3" s="139"/>
    </row>
    <row r="4" spans="1:10" ht="20.100000000000001" customHeight="1">
      <c r="A4" s="199"/>
      <c r="B4" s="154" t="s">
        <v>17</v>
      </c>
      <c r="C4" s="152" t="s">
        <v>8</v>
      </c>
      <c r="D4" s="152" t="s">
        <v>9</v>
      </c>
      <c r="E4" s="152" t="s">
        <v>47</v>
      </c>
      <c r="F4" s="152" t="s">
        <v>11</v>
      </c>
      <c r="G4" s="152" t="s">
        <v>11</v>
      </c>
      <c r="H4" s="139" t="s">
        <v>58</v>
      </c>
      <c r="I4" s="139" t="s">
        <v>59</v>
      </c>
      <c r="J4" s="139" t="s">
        <v>12</v>
      </c>
    </row>
    <row r="5" spans="1:10" ht="39" customHeight="1">
      <c r="A5" s="153" t="s">
        <v>40</v>
      </c>
      <c r="B5" s="144"/>
      <c r="C5" s="145"/>
      <c r="D5" s="145"/>
      <c r="E5" s="145"/>
      <c r="F5" s="145"/>
      <c r="G5" s="145"/>
      <c r="H5" s="145"/>
      <c r="I5" s="145"/>
      <c r="J5" s="145"/>
    </row>
    <row r="6" spans="1:10" ht="20.100000000000001" customHeight="1">
      <c r="A6" s="146" t="s">
        <v>113</v>
      </c>
      <c r="B6" s="147"/>
      <c r="C6" s="148">
        <v>0</v>
      </c>
      <c r="D6" s="148">
        <v>0</v>
      </c>
      <c r="E6" s="155"/>
      <c r="F6" s="148">
        <v>0</v>
      </c>
      <c r="G6" s="148">
        <v>0</v>
      </c>
      <c r="H6" s="148">
        <v>0</v>
      </c>
      <c r="I6" s="148">
        <v>0</v>
      </c>
      <c r="J6" s="148">
        <v>0</v>
      </c>
    </row>
    <row r="7" spans="1:10" ht="20.100000000000001" customHeight="1">
      <c r="A7" s="146" t="s">
        <v>114</v>
      </c>
      <c r="B7" s="147"/>
      <c r="C7" s="148">
        <v>0</v>
      </c>
      <c r="D7" s="148">
        <v>0</v>
      </c>
      <c r="E7" s="156"/>
      <c r="F7" s="148">
        <v>0</v>
      </c>
      <c r="G7" s="148">
        <v>0</v>
      </c>
      <c r="H7" s="148">
        <v>0</v>
      </c>
      <c r="I7" s="148">
        <v>0</v>
      </c>
      <c r="J7" s="148">
        <v>0</v>
      </c>
    </row>
    <row r="8" spans="1:10" s="92" customFormat="1" ht="20.100000000000001" customHeight="1">
      <c r="A8" s="149" t="s">
        <v>115</v>
      </c>
      <c r="B8" s="150"/>
      <c r="C8" s="151">
        <v>0</v>
      </c>
      <c r="D8" s="151">
        <v>0</v>
      </c>
      <c r="F8" s="151">
        <v>0</v>
      </c>
      <c r="G8" s="151">
        <v>0</v>
      </c>
      <c r="H8" s="151">
        <v>0</v>
      </c>
      <c r="I8" s="151">
        <v>0</v>
      </c>
      <c r="J8" s="151">
        <v>0</v>
      </c>
    </row>
    <row r="9" spans="1:10" s="92" customFormat="1" ht="20.100000000000001" customHeight="1">
      <c r="A9" s="146" t="s">
        <v>116</v>
      </c>
      <c r="B9" s="147"/>
      <c r="C9" s="71">
        <v>0</v>
      </c>
      <c r="D9" s="71">
        <v>0</v>
      </c>
      <c r="F9" s="71">
        <v>0</v>
      </c>
      <c r="G9" s="71">
        <v>0</v>
      </c>
      <c r="H9" s="71">
        <v>0</v>
      </c>
      <c r="I9" s="71">
        <v>0</v>
      </c>
      <c r="J9" s="71">
        <v>0</v>
      </c>
    </row>
    <row r="10" spans="1:10" s="92" customFormat="1" ht="20.100000000000001" customHeight="1">
      <c r="A10" s="146" t="s">
        <v>117</v>
      </c>
      <c r="B10" s="147"/>
      <c r="C10" s="71">
        <v>0</v>
      </c>
      <c r="D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</row>
    <row r="11" spans="1:10" s="92" customFormat="1" ht="20.100000000000001" customHeight="1">
      <c r="A11" s="146" t="s">
        <v>118</v>
      </c>
      <c r="B11" s="147"/>
      <c r="C11" s="71">
        <v>0</v>
      </c>
      <c r="D11" s="71">
        <v>0</v>
      </c>
      <c r="F11" s="71">
        <v>0</v>
      </c>
      <c r="G11" s="71">
        <v>0</v>
      </c>
      <c r="H11" s="71">
        <v>0</v>
      </c>
      <c r="I11" s="71">
        <v>0</v>
      </c>
      <c r="J11" s="71">
        <v>0</v>
      </c>
    </row>
    <row r="12" spans="1:10" s="92" customFormat="1" ht="20.100000000000001" customHeight="1">
      <c r="A12" s="146" t="s">
        <v>119</v>
      </c>
      <c r="B12" s="147"/>
      <c r="C12" s="71">
        <v>0</v>
      </c>
      <c r="D12" s="71">
        <v>0</v>
      </c>
      <c r="F12" s="71">
        <v>0</v>
      </c>
      <c r="G12" s="71">
        <v>0</v>
      </c>
      <c r="H12" s="71">
        <v>0</v>
      </c>
      <c r="I12" s="71">
        <v>0</v>
      </c>
      <c r="J12" s="71">
        <v>0</v>
      </c>
    </row>
    <row r="13" spans="1:10" s="92" customFormat="1" ht="20.100000000000001" customHeight="1">
      <c r="A13" s="146" t="s">
        <v>120</v>
      </c>
      <c r="B13" s="147"/>
      <c r="C13" s="71">
        <v>0</v>
      </c>
      <c r="D13" s="71"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</row>
    <row r="14" spans="1:10" s="92" customFormat="1" ht="20.100000000000001" customHeight="1">
      <c r="A14" s="146" t="s">
        <v>121</v>
      </c>
      <c r="B14" s="147"/>
      <c r="C14" s="71">
        <v>0</v>
      </c>
      <c r="D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</row>
    <row r="15" spans="1:10" s="92" customFormat="1" ht="20.100000000000001" customHeight="1">
      <c r="A15" s="146" t="s">
        <v>122</v>
      </c>
      <c r="B15" s="147"/>
      <c r="C15" s="71">
        <v>0</v>
      </c>
      <c r="D15" s="71"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</row>
    <row r="16" spans="1:10" s="92" customFormat="1" ht="20.100000000000001" customHeight="1">
      <c r="A16" s="146" t="s">
        <v>123</v>
      </c>
      <c r="B16" s="147"/>
      <c r="C16" s="71">
        <v>0</v>
      </c>
      <c r="D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</row>
    <row r="17" spans="1:10" s="92" customFormat="1" ht="20.100000000000001" customHeight="1">
      <c r="A17" s="146" t="s">
        <v>124</v>
      </c>
      <c r="B17" s="147"/>
      <c r="C17" s="71">
        <v>0</v>
      </c>
      <c r="D17" s="71"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</row>
    <row r="18" spans="1:10" s="92" customFormat="1" ht="20.100000000000001" customHeight="1">
      <c r="A18" s="146" t="s">
        <v>125</v>
      </c>
      <c r="B18" s="147"/>
      <c r="C18" s="71">
        <v>0</v>
      </c>
      <c r="D18" s="71">
        <v>0</v>
      </c>
      <c r="F18" s="71">
        <v>0</v>
      </c>
      <c r="G18" s="71">
        <v>0</v>
      </c>
      <c r="H18" s="71">
        <v>0</v>
      </c>
      <c r="I18" s="71">
        <v>0</v>
      </c>
      <c r="J18" s="71">
        <v>0</v>
      </c>
    </row>
    <row r="19" spans="1:10" s="92" customFormat="1" ht="20.100000000000001" customHeight="1">
      <c r="A19" s="146" t="s">
        <v>126</v>
      </c>
      <c r="B19" s="147"/>
      <c r="C19" s="71">
        <v>0</v>
      </c>
      <c r="D19" s="71">
        <v>0</v>
      </c>
      <c r="F19" s="71">
        <v>0</v>
      </c>
      <c r="G19" s="71">
        <v>0</v>
      </c>
      <c r="H19" s="71">
        <v>0</v>
      </c>
      <c r="I19" s="71">
        <v>0</v>
      </c>
      <c r="J19" s="71">
        <v>0</v>
      </c>
    </row>
    <row r="20" spans="1:10" s="92" customFormat="1" ht="20.100000000000001" customHeight="1">
      <c r="A20" s="146" t="s">
        <v>127</v>
      </c>
      <c r="B20" s="147"/>
      <c r="C20" s="71">
        <v>0</v>
      </c>
      <c r="D20" s="71">
        <v>0</v>
      </c>
      <c r="F20" s="71">
        <v>0</v>
      </c>
      <c r="G20" s="71">
        <v>0</v>
      </c>
      <c r="H20" s="71">
        <v>0</v>
      </c>
      <c r="I20" s="71">
        <v>0</v>
      </c>
      <c r="J20" s="71">
        <v>0</v>
      </c>
    </row>
    <row r="21" spans="1:10" s="92" customFormat="1" ht="20.100000000000001" customHeight="1">
      <c r="A21" s="146" t="s">
        <v>128</v>
      </c>
      <c r="B21" s="147"/>
      <c r="C21" s="71">
        <v>0</v>
      </c>
      <c r="D21" s="71">
        <v>0</v>
      </c>
      <c r="F21" s="71">
        <v>0</v>
      </c>
      <c r="G21" s="71">
        <v>0</v>
      </c>
      <c r="H21" s="71">
        <v>0</v>
      </c>
      <c r="I21" s="71">
        <v>0</v>
      </c>
      <c r="J21" s="71">
        <v>0</v>
      </c>
    </row>
    <row r="22" spans="1:10" ht="20.100000000000001" customHeight="1">
      <c r="A22" s="128" t="s">
        <v>129</v>
      </c>
      <c r="B22" s="3"/>
      <c r="C22" s="71">
        <v>0</v>
      </c>
      <c r="D22" s="71">
        <v>0</v>
      </c>
      <c r="E22" s="92"/>
      <c r="F22" s="71">
        <v>0</v>
      </c>
      <c r="G22" s="71">
        <v>0</v>
      </c>
      <c r="H22" s="71">
        <v>0</v>
      </c>
      <c r="I22" s="71">
        <v>0</v>
      </c>
      <c r="J22" s="71">
        <v>0</v>
      </c>
    </row>
    <row r="23" spans="1:10" ht="20.100000000000001" customHeight="1">
      <c r="A23" s="128" t="s">
        <v>130</v>
      </c>
      <c r="B23" s="3"/>
      <c r="C23" s="71">
        <v>0</v>
      </c>
      <c r="D23" s="71">
        <v>0</v>
      </c>
      <c r="E23" s="92"/>
      <c r="F23" s="71">
        <v>0</v>
      </c>
      <c r="G23" s="71">
        <v>0</v>
      </c>
      <c r="H23" s="71">
        <v>0</v>
      </c>
      <c r="I23" s="71">
        <v>0</v>
      </c>
      <c r="J23" s="71">
        <v>0</v>
      </c>
    </row>
    <row r="24" spans="1:10" ht="20.100000000000001" customHeight="1">
      <c r="A24" s="128" t="s">
        <v>131</v>
      </c>
      <c r="B24" s="3"/>
      <c r="C24" s="71">
        <v>0</v>
      </c>
      <c r="D24" s="71">
        <v>0</v>
      </c>
      <c r="E24" s="92"/>
      <c r="F24" s="71">
        <v>0</v>
      </c>
      <c r="G24" s="71">
        <v>0</v>
      </c>
      <c r="H24" s="71">
        <v>0</v>
      </c>
      <c r="I24" s="71">
        <v>0</v>
      </c>
      <c r="J24" s="71">
        <v>0</v>
      </c>
    </row>
    <row r="25" spans="1:10" ht="20.100000000000001" customHeight="1">
      <c r="A25" s="128" t="s">
        <v>132</v>
      </c>
      <c r="B25" s="3"/>
      <c r="C25" s="71">
        <v>0</v>
      </c>
      <c r="D25" s="71">
        <v>0</v>
      </c>
      <c r="E25" s="92"/>
      <c r="F25" s="71">
        <v>0</v>
      </c>
      <c r="G25" s="71">
        <v>0</v>
      </c>
      <c r="H25" s="71">
        <v>0</v>
      </c>
      <c r="I25" s="71">
        <v>0</v>
      </c>
      <c r="J25" s="71">
        <v>0</v>
      </c>
    </row>
    <row r="26" spans="1:10" ht="20.100000000000001" customHeight="1">
      <c r="A26" s="128" t="s">
        <v>133</v>
      </c>
      <c r="B26" s="3"/>
      <c r="C26" s="71">
        <v>0</v>
      </c>
      <c r="D26" s="71">
        <v>0</v>
      </c>
      <c r="E26" s="92"/>
      <c r="F26" s="71">
        <v>0</v>
      </c>
      <c r="G26" s="71">
        <v>0</v>
      </c>
      <c r="H26" s="71">
        <v>0</v>
      </c>
      <c r="I26" s="71">
        <v>0</v>
      </c>
      <c r="J26" s="71">
        <v>0</v>
      </c>
    </row>
    <row r="27" spans="1:10" ht="20.100000000000001" customHeight="1">
      <c r="A27" s="128" t="s">
        <v>134</v>
      </c>
      <c r="B27" s="3"/>
      <c r="C27" s="71">
        <v>0</v>
      </c>
      <c r="D27" s="71">
        <v>0</v>
      </c>
      <c r="E27" s="92"/>
      <c r="F27" s="71">
        <v>0</v>
      </c>
      <c r="G27" s="71">
        <v>0</v>
      </c>
      <c r="H27" s="71">
        <v>0</v>
      </c>
      <c r="I27" s="71">
        <v>0</v>
      </c>
      <c r="J27" s="71">
        <v>0</v>
      </c>
    </row>
    <row r="28" spans="1:10" ht="20.100000000000001" customHeight="1">
      <c r="A28" s="128" t="s">
        <v>135</v>
      </c>
      <c r="B28" s="3"/>
      <c r="C28" s="71">
        <v>0</v>
      </c>
      <c r="D28" s="71">
        <v>0</v>
      </c>
      <c r="E28" s="92"/>
      <c r="F28" s="71">
        <v>0</v>
      </c>
      <c r="G28" s="71">
        <v>0</v>
      </c>
      <c r="H28" s="71">
        <v>0</v>
      </c>
      <c r="I28" s="71">
        <v>0</v>
      </c>
      <c r="J28" s="71">
        <v>0</v>
      </c>
    </row>
    <row r="29" spans="1:10" ht="20.100000000000001" customHeight="1">
      <c r="A29" s="128" t="s">
        <v>136</v>
      </c>
      <c r="B29" s="3"/>
      <c r="C29" s="71">
        <v>0</v>
      </c>
      <c r="D29" s="71">
        <v>0</v>
      </c>
      <c r="E29" s="92"/>
      <c r="F29" s="71">
        <v>0</v>
      </c>
      <c r="G29" s="71">
        <v>0</v>
      </c>
      <c r="H29" s="71">
        <v>0</v>
      </c>
      <c r="I29" s="71">
        <v>0</v>
      </c>
      <c r="J29" s="71">
        <v>0</v>
      </c>
    </row>
    <row r="30" spans="1:10" ht="20.100000000000001" customHeight="1">
      <c r="A30" s="128" t="s">
        <v>137</v>
      </c>
      <c r="B30" s="3"/>
      <c r="C30" s="71">
        <v>0</v>
      </c>
      <c r="D30" s="71">
        <v>0</v>
      </c>
      <c r="E30" s="92"/>
      <c r="F30" s="71">
        <v>0</v>
      </c>
      <c r="G30" s="71">
        <v>0</v>
      </c>
      <c r="H30" s="71">
        <v>0</v>
      </c>
      <c r="I30" s="71">
        <v>0</v>
      </c>
      <c r="J30" s="71">
        <v>0</v>
      </c>
    </row>
    <row r="31" spans="1:10" ht="20.100000000000001" customHeight="1">
      <c r="A31" s="128" t="s">
        <v>138</v>
      </c>
      <c r="B31" s="3"/>
      <c r="C31" s="71">
        <v>0</v>
      </c>
      <c r="D31" s="71">
        <v>0</v>
      </c>
      <c r="E31" s="92"/>
      <c r="F31" s="71">
        <v>0</v>
      </c>
      <c r="G31" s="71">
        <v>0</v>
      </c>
      <c r="H31" s="71">
        <v>0</v>
      </c>
      <c r="I31" s="71">
        <v>0</v>
      </c>
      <c r="J31" s="71">
        <v>0</v>
      </c>
    </row>
    <row r="32" spans="1:10" s="91" customFormat="1" ht="20.100000000000001" customHeight="1">
      <c r="A32" s="128" t="s">
        <v>139</v>
      </c>
      <c r="B32" s="3"/>
      <c r="C32" s="71">
        <v>0</v>
      </c>
      <c r="D32" s="71">
        <v>0</v>
      </c>
      <c r="E32" s="92"/>
      <c r="F32" s="71">
        <v>0</v>
      </c>
      <c r="G32" s="71">
        <v>0</v>
      </c>
      <c r="H32" s="71">
        <v>0</v>
      </c>
      <c r="I32" s="71">
        <v>0</v>
      </c>
      <c r="J32" s="71">
        <v>0</v>
      </c>
    </row>
    <row r="33" spans="1:10" s="92" customFormat="1" ht="20.100000000000001" customHeight="1">
      <c r="A33" s="146" t="s">
        <v>140</v>
      </c>
      <c r="B33" s="147"/>
      <c r="C33" s="71">
        <v>0</v>
      </c>
      <c r="D33" s="71"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</row>
    <row r="34" spans="1:10" s="92" customFormat="1" ht="20.100000000000001" customHeight="1">
      <c r="A34" s="146" t="s">
        <v>141</v>
      </c>
      <c r="B34" s="147"/>
      <c r="C34" s="71">
        <v>0</v>
      </c>
      <c r="D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</row>
    <row r="35" spans="1:10" s="92" customFormat="1" ht="20.100000000000001" customHeight="1">
      <c r="A35" s="146" t="s">
        <v>142</v>
      </c>
      <c r="B35" s="147"/>
      <c r="C35" s="71">
        <v>0</v>
      </c>
      <c r="D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</row>
    <row r="36" spans="1:10" s="92" customFormat="1" ht="20.100000000000001" customHeight="1">
      <c r="A36" s="146" t="s">
        <v>143</v>
      </c>
      <c r="B36" s="147"/>
      <c r="C36" s="71">
        <v>0</v>
      </c>
      <c r="D36" s="71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</row>
    <row r="37" spans="1:10" s="92" customFormat="1" ht="20.100000000000001" customHeight="1">
      <c r="A37" s="146" t="s">
        <v>144</v>
      </c>
      <c r="B37" s="147"/>
      <c r="C37" s="71">
        <v>0</v>
      </c>
      <c r="D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</row>
    <row r="38" spans="1:10" s="92" customFormat="1" ht="20.100000000000001" customHeight="1">
      <c r="A38" s="146" t="s">
        <v>145</v>
      </c>
      <c r="B38" s="147"/>
      <c r="C38" s="71">
        <v>0</v>
      </c>
      <c r="D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</row>
    <row r="39" spans="1:10" s="92" customFormat="1" ht="20.100000000000001" customHeight="1">
      <c r="A39" s="146" t="s">
        <v>146</v>
      </c>
      <c r="B39" s="147"/>
      <c r="C39" s="71">
        <v>0</v>
      </c>
      <c r="D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</row>
    <row r="40" spans="1:10" s="92" customFormat="1" ht="20.100000000000001" customHeight="1">
      <c r="A40" s="146" t="s">
        <v>147</v>
      </c>
      <c r="B40" s="147"/>
      <c r="C40" s="71">
        <v>0</v>
      </c>
      <c r="D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</row>
    <row r="41" spans="1:10" s="92" customFormat="1" ht="20.100000000000001" customHeight="1">
      <c r="A41" s="146" t="s">
        <v>159</v>
      </c>
      <c r="B41" s="147"/>
      <c r="C41" s="148"/>
      <c r="D41" s="148"/>
      <c r="F41" s="148"/>
      <c r="G41" s="148"/>
      <c r="H41" s="148"/>
      <c r="I41" s="148"/>
      <c r="J41" s="148"/>
    </row>
    <row r="42" spans="1:10" ht="20.100000000000001" customHeight="1">
      <c r="A42" s="128" t="s">
        <v>148</v>
      </c>
      <c r="B42" s="3"/>
      <c r="C42" s="71">
        <v>0</v>
      </c>
      <c r="D42" s="71">
        <v>0</v>
      </c>
      <c r="E42" s="92"/>
      <c r="F42" s="71">
        <v>0</v>
      </c>
      <c r="G42" s="71">
        <v>0</v>
      </c>
      <c r="H42" s="71">
        <v>0</v>
      </c>
      <c r="I42" s="71">
        <v>0</v>
      </c>
      <c r="J42" s="71">
        <v>0</v>
      </c>
    </row>
    <row r="43" spans="1:10" s="91" customFormat="1" ht="20.100000000000001" customHeight="1">
      <c r="A43" s="128" t="s">
        <v>149</v>
      </c>
      <c r="B43" s="3"/>
      <c r="C43" s="71">
        <v>0</v>
      </c>
      <c r="D43" s="71">
        <v>0</v>
      </c>
      <c r="E43" s="92"/>
      <c r="F43" s="71">
        <v>0</v>
      </c>
      <c r="G43" s="71">
        <v>0</v>
      </c>
      <c r="H43" s="71">
        <v>0</v>
      </c>
      <c r="I43" s="71">
        <v>0</v>
      </c>
      <c r="J43" s="71">
        <v>0</v>
      </c>
    </row>
    <row r="44" spans="1:10" s="91" customFormat="1" ht="20.100000000000001" customHeight="1">
      <c r="A44" s="128" t="s">
        <v>150</v>
      </c>
      <c r="B44" s="3"/>
      <c r="C44" s="71">
        <v>0</v>
      </c>
      <c r="D44" s="71">
        <v>0</v>
      </c>
      <c r="E44" s="92"/>
      <c r="F44" s="71">
        <v>0</v>
      </c>
      <c r="G44" s="71">
        <v>0</v>
      </c>
      <c r="H44" s="71">
        <v>0</v>
      </c>
      <c r="I44" s="71">
        <v>0</v>
      </c>
      <c r="J44" s="71">
        <v>0</v>
      </c>
    </row>
    <row r="45" spans="1:10" s="92" customFormat="1" ht="20.100000000000001" customHeight="1">
      <c r="A45" s="146" t="s">
        <v>151</v>
      </c>
      <c r="B45" s="147"/>
      <c r="C45" s="71">
        <v>0</v>
      </c>
      <c r="D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</row>
    <row r="46" spans="1:10" s="92" customFormat="1" ht="20.100000000000001" customHeight="1">
      <c r="A46" s="146" t="s">
        <v>152</v>
      </c>
      <c r="B46" s="147"/>
      <c r="C46" s="71">
        <v>0</v>
      </c>
      <c r="D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</row>
    <row r="47" spans="1:10" s="92" customFormat="1" ht="20.100000000000001" customHeight="1">
      <c r="A47" s="146" t="s">
        <v>153</v>
      </c>
      <c r="B47" s="147"/>
      <c r="C47" s="71">
        <v>0</v>
      </c>
      <c r="D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</row>
    <row r="48" spans="1:10" s="92" customFormat="1" ht="20.100000000000001" customHeight="1">
      <c r="A48" s="146" t="s">
        <v>154</v>
      </c>
      <c r="B48" s="147"/>
      <c r="C48" s="71">
        <v>0</v>
      </c>
      <c r="D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</row>
    <row r="49" spans="1:10" s="91" customFormat="1" ht="20.100000000000001" customHeight="1">
      <c r="A49" s="128" t="s">
        <v>155</v>
      </c>
      <c r="B49" s="3"/>
      <c r="C49" s="71">
        <v>0</v>
      </c>
      <c r="D49" s="71">
        <v>0</v>
      </c>
      <c r="E49" s="92"/>
      <c r="F49" s="71">
        <v>0</v>
      </c>
      <c r="G49" s="71">
        <v>0</v>
      </c>
      <c r="H49" s="71">
        <v>0</v>
      </c>
      <c r="I49" s="71">
        <v>0</v>
      </c>
      <c r="J49" s="71">
        <v>0</v>
      </c>
    </row>
    <row r="50" spans="1:10" s="91" customFormat="1" ht="20.100000000000001" customHeight="1">
      <c r="A50" s="128" t="s">
        <v>156</v>
      </c>
      <c r="B50" s="3"/>
      <c r="C50" s="71">
        <v>0</v>
      </c>
      <c r="D50" s="71">
        <v>0</v>
      </c>
      <c r="E50" s="92"/>
      <c r="F50" s="71">
        <v>0</v>
      </c>
      <c r="G50" s="71">
        <v>0</v>
      </c>
      <c r="H50" s="71">
        <v>0</v>
      </c>
      <c r="I50" s="71">
        <v>0</v>
      </c>
      <c r="J50" s="71">
        <v>0</v>
      </c>
    </row>
    <row r="51" spans="1:10" s="91" customFormat="1" ht="20.100000000000001" customHeight="1">
      <c r="A51" s="128" t="s">
        <v>157</v>
      </c>
      <c r="B51" s="3"/>
      <c r="C51" s="71">
        <v>0</v>
      </c>
      <c r="D51" s="71">
        <v>0</v>
      </c>
      <c r="E51" s="92"/>
      <c r="F51" s="71">
        <v>0</v>
      </c>
      <c r="G51" s="71">
        <v>0</v>
      </c>
      <c r="H51" s="71">
        <v>0</v>
      </c>
      <c r="I51" s="71">
        <v>0</v>
      </c>
      <c r="J51" s="71">
        <v>0</v>
      </c>
    </row>
    <row r="52" spans="1:10" s="92" customFormat="1" ht="20.100000000000001" customHeight="1">
      <c r="A52" s="146" t="s">
        <v>158</v>
      </c>
      <c r="B52" s="147"/>
      <c r="C52" s="71">
        <v>0</v>
      </c>
      <c r="D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</row>
    <row r="53" spans="1:10" s="92" customFormat="1" ht="20.100000000000001" customHeight="1">
      <c r="A53" s="128" t="s">
        <v>83</v>
      </c>
      <c r="B53" s="3"/>
      <c r="E53" s="71">
        <v>0</v>
      </c>
    </row>
    <row r="54" spans="1:10" ht="20.100000000000001" customHeight="1">
      <c r="A54" s="67" t="s">
        <v>7</v>
      </c>
      <c r="B54" s="52"/>
      <c r="C54" s="68">
        <f>SUM(C6:C52)</f>
        <v>0</v>
      </c>
      <c r="D54" s="68">
        <f>SUM(D6:D52)</f>
        <v>0</v>
      </c>
      <c r="E54" s="68">
        <f>E53</f>
        <v>0</v>
      </c>
      <c r="F54" s="68">
        <f>SUM(F6:F52)</f>
        <v>0</v>
      </c>
      <c r="G54" s="68">
        <f>SUM(G6:G52)</f>
        <v>0</v>
      </c>
      <c r="H54" s="68">
        <f>SUM(H6:H52)</f>
        <v>0</v>
      </c>
      <c r="I54" s="68">
        <f>SUM(I6:I52)</f>
        <v>0</v>
      </c>
      <c r="J54" s="127">
        <f>SUM(J6:J52)</f>
        <v>0</v>
      </c>
    </row>
    <row r="55" spans="1:10" ht="20.100000000000001" customHeight="1">
      <c r="A55" s="6"/>
      <c r="B55" s="10"/>
      <c r="C55" s="10"/>
      <c r="D55" s="10"/>
      <c r="E55" s="10"/>
      <c r="F55" s="10"/>
      <c r="G55" s="10"/>
      <c r="H55" s="10"/>
      <c r="I55" s="10"/>
      <c r="J55" s="10"/>
    </row>
    <row r="56" spans="1:10" s="92" customFormat="1" ht="35.25" customHeight="1">
      <c r="A56" s="99" t="s">
        <v>41</v>
      </c>
      <c r="B56" s="12"/>
      <c r="C56" s="9"/>
      <c r="D56" s="9"/>
      <c r="E56" s="9"/>
      <c r="F56" s="9"/>
      <c r="G56" s="9"/>
      <c r="H56" s="9"/>
      <c r="I56" s="9"/>
      <c r="J56" s="9"/>
    </row>
    <row r="57" spans="1:10" ht="20.100000000000001" customHeight="1">
      <c r="A57" s="128" t="s">
        <v>162</v>
      </c>
      <c r="B57" s="3"/>
      <c r="C57" s="71">
        <v>0</v>
      </c>
      <c r="D57" s="71">
        <v>0</v>
      </c>
      <c r="E57" s="92"/>
      <c r="F57" s="71">
        <v>0</v>
      </c>
      <c r="G57" s="71">
        <v>0</v>
      </c>
      <c r="H57" s="71">
        <v>0</v>
      </c>
      <c r="I57" s="71">
        <v>0</v>
      </c>
      <c r="J57" s="71">
        <v>0</v>
      </c>
    </row>
    <row r="58" spans="1:10" ht="20.100000000000001" customHeight="1">
      <c r="A58" s="128" t="s">
        <v>163</v>
      </c>
      <c r="B58" s="3"/>
      <c r="C58" s="71">
        <v>0</v>
      </c>
      <c r="D58" s="71">
        <v>0</v>
      </c>
      <c r="E58" s="92"/>
      <c r="F58" s="71">
        <v>0</v>
      </c>
      <c r="G58" s="71">
        <v>0</v>
      </c>
      <c r="H58" s="71">
        <v>0</v>
      </c>
      <c r="I58" s="71">
        <v>0</v>
      </c>
      <c r="J58" s="71">
        <v>0</v>
      </c>
    </row>
    <row r="59" spans="1:10" ht="20.100000000000001" customHeight="1">
      <c r="A59" s="128" t="s">
        <v>164</v>
      </c>
      <c r="B59" s="3"/>
      <c r="C59" s="71">
        <v>0</v>
      </c>
      <c r="D59" s="71">
        <v>0</v>
      </c>
      <c r="E59" s="92"/>
      <c r="F59" s="71">
        <v>0</v>
      </c>
      <c r="G59" s="71">
        <v>0</v>
      </c>
      <c r="H59" s="71">
        <v>0</v>
      </c>
      <c r="I59" s="71">
        <v>0</v>
      </c>
      <c r="J59" s="71">
        <v>0</v>
      </c>
    </row>
    <row r="60" spans="1:10" ht="20.100000000000001" customHeight="1">
      <c r="A60" s="128" t="s">
        <v>165</v>
      </c>
      <c r="B60" s="3"/>
      <c r="C60" s="71">
        <v>0</v>
      </c>
      <c r="D60" s="71">
        <v>0</v>
      </c>
      <c r="E60" s="92"/>
      <c r="F60" s="71">
        <v>0</v>
      </c>
      <c r="G60" s="71">
        <v>0</v>
      </c>
      <c r="H60" s="71">
        <v>0</v>
      </c>
      <c r="I60" s="71">
        <v>0</v>
      </c>
      <c r="J60" s="71">
        <v>0</v>
      </c>
    </row>
    <row r="61" spans="1:10" ht="20.100000000000001" customHeight="1">
      <c r="A61" s="128" t="s">
        <v>166</v>
      </c>
      <c r="B61" s="3"/>
      <c r="C61" s="71">
        <v>0</v>
      </c>
      <c r="D61" s="71">
        <v>0</v>
      </c>
      <c r="E61" s="92"/>
      <c r="F61" s="71">
        <v>0</v>
      </c>
      <c r="G61" s="71">
        <v>0</v>
      </c>
      <c r="H61" s="71">
        <v>0</v>
      </c>
      <c r="I61" s="71">
        <v>0</v>
      </c>
      <c r="J61" s="71">
        <v>0</v>
      </c>
    </row>
    <row r="62" spans="1:10" ht="20.100000000000001" customHeight="1">
      <c r="A62" s="128" t="s">
        <v>167</v>
      </c>
      <c r="B62" s="3"/>
      <c r="C62" s="71">
        <v>0</v>
      </c>
      <c r="D62" s="71">
        <v>0</v>
      </c>
      <c r="E62" s="92"/>
      <c r="F62" s="71">
        <v>0</v>
      </c>
      <c r="G62" s="71">
        <v>0</v>
      </c>
      <c r="H62" s="71">
        <v>0</v>
      </c>
      <c r="I62" s="71">
        <v>0</v>
      </c>
      <c r="J62" s="71">
        <v>0</v>
      </c>
    </row>
    <row r="63" spans="1:10" ht="20.100000000000001" customHeight="1">
      <c r="A63" s="128" t="s">
        <v>168</v>
      </c>
      <c r="B63" s="3"/>
      <c r="C63" s="71">
        <v>0</v>
      </c>
      <c r="D63" s="71">
        <v>0</v>
      </c>
      <c r="E63" s="92"/>
      <c r="F63" s="71">
        <v>0</v>
      </c>
      <c r="G63" s="71">
        <v>0</v>
      </c>
      <c r="H63" s="71">
        <v>0</v>
      </c>
      <c r="I63" s="71">
        <v>0</v>
      </c>
      <c r="J63" s="71">
        <v>0</v>
      </c>
    </row>
    <row r="64" spans="1:10" ht="20.100000000000001" customHeight="1">
      <c r="A64" s="128" t="s">
        <v>169</v>
      </c>
      <c r="B64" s="3"/>
      <c r="C64" s="71">
        <v>0</v>
      </c>
      <c r="D64" s="71">
        <v>0</v>
      </c>
      <c r="E64" s="92"/>
      <c r="F64" s="71">
        <v>0</v>
      </c>
      <c r="G64" s="71">
        <v>0</v>
      </c>
      <c r="H64" s="71">
        <v>0</v>
      </c>
      <c r="I64" s="71">
        <v>0</v>
      </c>
      <c r="J64" s="71">
        <v>0</v>
      </c>
    </row>
    <row r="65" spans="1:10" ht="20.100000000000001" customHeight="1">
      <c r="A65" s="128" t="s">
        <v>170</v>
      </c>
      <c r="B65" s="3"/>
      <c r="C65" s="71">
        <v>0</v>
      </c>
      <c r="D65" s="71">
        <v>0</v>
      </c>
      <c r="E65" s="92"/>
      <c r="F65" s="71">
        <v>0</v>
      </c>
      <c r="G65" s="71">
        <v>0</v>
      </c>
      <c r="H65" s="71">
        <v>0</v>
      </c>
      <c r="I65" s="71">
        <v>0</v>
      </c>
      <c r="J65" s="71">
        <v>0</v>
      </c>
    </row>
    <row r="66" spans="1:10" ht="20.100000000000001" customHeight="1">
      <c r="A66" s="128" t="s">
        <v>171</v>
      </c>
      <c r="B66" s="3"/>
      <c r="C66" s="71">
        <v>0</v>
      </c>
      <c r="D66" s="71">
        <v>0</v>
      </c>
      <c r="E66" s="92"/>
      <c r="F66" s="71">
        <v>0</v>
      </c>
      <c r="G66" s="71">
        <v>0</v>
      </c>
      <c r="H66" s="71">
        <v>0</v>
      </c>
      <c r="I66" s="71">
        <v>0</v>
      </c>
      <c r="J66" s="71">
        <v>0</v>
      </c>
    </row>
    <row r="67" spans="1:10" ht="20.100000000000001" customHeight="1">
      <c r="A67" s="128" t="s">
        <v>172</v>
      </c>
      <c r="B67" s="3"/>
      <c r="C67" s="71">
        <v>0</v>
      </c>
      <c r="D67" s="71">
        <v>0</v>
      </c>
      <c r="E67" s="92"/>
      <c r="F67" s="71">
        <v>0</v>
      </c>
      <c r="G67" s="71">
        <v>0</v>
      </c>
      <c r="H67" s="71">
        <v>0</v>
      </c>
      <c r="I67" s="71">
        <v>0</v>
      </c>
      <c r="J67" s="71">
        <v>0</v>
      </c>
    </row>
    <row r="68" spans="1:10" ht="20.100000000000001" customHeight="1">
      <c r="A68" s="128" t="s">
        <v>173</v>
      </c>
      <c r="B68" s="3"/>
      <c r="C68" s="71">
        <v>0</v>
      </c>
      <c r="D68" s="71">
        <v>0</v>
      </c>
      <c r="E68" s="92"/>
      <c r="F68" s="71">
        <v>0</v>
      </c>
      <c r="G68" s="71">
        <v>0</v>
      </c>
      <c r="H68" s="71">
        <v>0</v>
      </c>
      <c r="I68" s="71">
        <v>0</v>
      </c>
      <c r="J68" s="71">
        <v>0</v>
      </c>
    </row>
    <row r="69" spans="1:10" ht="20.100000000000001" customHeight="1">
      <c r="A69" s="128" t="s">
        <v>174</v>
      </c>
      <c r="B69" s="3"/>
      <c r="C69" s="71">
        <v>0</v>
      </c>
      <c r="D69" s="71">
        <v>0</v>
      </c>
      <c r="E69" s="92"/>
      <c r="F69" s="71">
        <v>0</v>
      </c>
      <c r="G69" s="71">
        <v>0</v>
      </c>
      <c r="H69" s="71">
        <v>0</v>
      </c>
      <c r="I69" s="71">
        <v>0</v>
      </c>
      <c r="J69" s="71">
        <v>0</v>
      </c>
    </row>
    <row r="70" spans="1:10" ht="20.100000000000001" customHeight="1">
      <c r="A70" s="128" t="s">
        <v>175</v>
      </c>
      <c r="B70" s="3"/>
      <c r="C70" s="71">
        <v>0</v>
      </c>
      <c r="D70" s="71">
        <v>0</v>
      </c>
      <c r="E70" s="92"/>
      <c r="F70" s="71">
        <v>0</v>
      </c>
      <c r="G70" s="71">
        <v>0</v>
      </c>
      <c r="H70" s="71">
        <v>0</v>
      </c>
      <c r="I70" s="71">
        <v>0</v>
      </c>
      <c r="J70" s="71">
        <v>0</v>
      </c>
    </row>
    <row r="71" spans="1:10" ht="20.100000000000001" customHeight="1">
      <c r="A71" s="128" t="s">
        <v>176</v>
      </c>
      <c r="B71" s="3"/>
      <c r="C71" s="71">
        <v>0</v>
      </c>
      <c r="D71" s="71">
        <v>0</v>
      </c>
      <c r="E71" s="92"/>
      <c r="F71" s="71">
        <v>0</v>
      </c>
      <c r="G71" s="71">
        <v>0</v>
      </c>
      <c r="H71" s="71">
        <v>0</v>
      </c>
      <c r="I71" s="71">
        <v>0</v>
      </c>
      <c r="J71" s="71">
        <v>0</v>
      </c>
    </row>
    <row r="72" spans="1:10" s="91" customFormat="1" ht="20.100000000000001" customHeight="1">
      <c r="A72" s="128" t="s">
        <v>177</v>
      </c>
      <c r="B72" s="3"/>
      <c r="C72" s="71">
        <v>0</v>
      </c>
      <c r="D72" s="71">
        <v>0</v>
      </c>
      <c r="E72" s="92"/>
      <c r="F72" s="71">
        <v>0</v>
      </c>
      <c r="G72" s="71">
        <v>0</v>
      </c>
      <c r="H72" s="71">
        <v>0</v>
      </c>
      <c r="I72" s="71">
        <v>0</v>
      </c>
      <c r="J72" s="71">
        <v>0</v>
      </c>
    </row>
    <row r="73" spans="1:10" s="91" customFormat="1" ht="20.100000000000001" customHeight="1">
      <c r="A73" s="128" t="s">
        <v>178</v>
      </c>
      <c r="B73" s="3"/>
      <c r="C73" s="71">
        <v>0</v>
      </c>
      <c r="D73" s="71">
        <v>0</v>
      </c>
      <c r="E73" s="92"/>
      <c r="F73" s="71">
        <v>0</v>
      </c>
      <c r="G73" s="71">
        <v>0</v>
      </c>
      <c r="H73" s="71">
        <v>0</v>
      </c>
      <c r="I73" s="71">
        <v>0</v>
      </c>
      <c r="J73" s="71">
        <v>0</v>
      </c>
    </row>
    <row r="74" spans="1:10" s="91" customFormat="1" ht="20.100000000000001" customHeight="1">
      <c r="A74" s="128" t="s">
        <v>179</v>
      </c>
      <c r="B74" s="3"/>
      <c r="C74" s="71">
        <v>0</v>
      </c>
      <c r="D74" s="71">
        <v>0</v>
      </c>
      <c r="E74" s="92"/>
      <c r="F74" s="71">
        <v>0</v>
      </c>
      <c r="G74" s="71">
        <v>0</v>
      </c>
      <c r="H74" s="71">
        <v>0</v>
      </c>
      <c r="I74" s="71">
        <v>0</v>
      </c>
      <c r="J74" s="71">
        <v>0</v>
      </c>
    </row>
    <row r="75" spans="1:10" s="91" customFormat="1" ht="20.100000000000001" customHeight="1">
      <c r="A75" s="128" t="s">
        <v>180</v>
      </c>
      <c r="B75" s="3"/>
      <c r="C75" s="71">
        <v>0</v>
      </c>
      <c r="D75" s="71">
        <v>0</v>
      </c>
      <c r="E75" s="92"/>
      <c r="F75" s="71">
        <v>0</v>
      </c>
      <c r="G75" s="71">
        <v>0</v>
      </c>
      <c r="H75" s="71">
        <v>0</v>
      </c>
      <c r="I75" s="71">
        <v>0</v>
      </c>
      <c r="J75" s="71">
        <v>0</v>
      </c>
    </row>
    <row r="76" spans="1:10" s="91" customFormat="1" ht="20.100000000000001" customHeight="1">
      <c r="A76" s="128" t="s">
        <v>181</v>
      </c>
      <c r="B76" s="3"/>
      <c r="C76" s="71">
        <v>0</v>
      </c>
      <c r="D76" s="71">
        <v>0</v>
      </c>
      <c r="E76" s="92"/>
      <c r="F76" s="71">
        <v>0</v>
      </c>
      <c r="G76" s="71">
        <v>0</v>
      </c>
      <c r="H76" s="71">
        <v>0</v>
      </c>
      <c r="I76" s="71">
        <v>0</v>
      </c>
      <c r="J76" s="71">
        <v>0</v>
      </c>
    </row>
    <row r="77" spans="1:10" s="91" customFormat="1" ht="20.100000000000001" customHeight="1">
      <c r="A77" s="128" t="s">
        <v>182</v>
      </c>
      <c r="B77" s="3"/>
      <c r="C77" s="71">
        <v>0</v>
      </c>
      <c r="D77" s="71">
        <v>0</v>
      </c>
      <c r="E77" s="92"/>
      <c r="F77" s="71">
        <v>0</v>
      </c>
      <c r="G77" s="71">
        <v>0</v>
      </c>
      <c r="H77" s="71">
        <v>0</v>
      </c>
      <c r="I77" s="71">
        <v>0</v>
      </c>
      <c r="J77" s="71">
        <v>0</v>
      </c>
    </row>
    <row r="78" spans="1:10" s="91" customFormat="1" ht="20.100000000000001" customHeight="1">
      <c r="A78" s="128" t="s">
        <v>183</v>
      </c>
      <c r="B78" s="3"/>
      <c r="C78" s="71">
        <v>0</v>
      </c>
      <c r="D78" s="71">
        <v>0</v>
      </c>
      <c r="E78" s="92"/>
      <c r="F78" s="71">
        <v>0</v>
      </c>
      <c r="G78" s="71">
        <v>0</v>
      </c>
      <c r="H78" s="71">
        <v>0</v>
      </c>
      <c r="I78" s="71">
        <v>0</v>
      </c>
      <c r="J78" s="71">
        <v>0</v>
      </c>
    </row>
    <row r="79" spans="1:10" s="91" customFormat="1" ht="20.100000000000001" customHeight="1">
      <c r="A79" s="128" t="s">
        <v>184</v>
      </c>
      <c r="B79" s="3"/>
      <c r="C79" s="71">
        <v>0</v>
      </c>
      <c r="D79" s="71">
        <v>0</v>
      </c>
      <c r="E79" s="92"/>
      <c r="F79" s="71">
        <v>0</v>
      </c>
      <c r="G79" s="71">
        <v>0</v>
      </c>
      <c r="H79" s="71">
        <v>0</v>
      </c>
      <c r="I79" s="71">
        <v>0</v>
      </c>
      <c r="J79" s="71">
        <v>0</v>
      </c>
    </row>
    <row r="80" spans="1:10" s="92" customFormat="1" ht="20.100000000000001" customHeight="1">
      <c r="A80" s="128" t="s">
        <v>82</v>
      </c>
      <c r="B80" s="3"/>
      <c r="E80" s="71">
        <v>0</v>
      </c>
    </row>
    <row r="81" spans="1:10" ht="20.100000000000001" customHeight="1">
      <c r="A81" s="67" t="s">
        <v>7</v>
      </c>
      <c r="B81" s="52"/>
      <c r="C81" s="68">
        <f>SUM(C57:C79)</f>
        <v>0</v>
      </c>
      <c r="D81" s="68">
        <f>SUM(D57:D79)</f>
        <v>0</v>
      </c>
      <c r="E81" s="68">
        <f>E80</f>
        <v>0</v>
      </c>
      <c r="F81" s="68">
        <f>SUM(F57:F79)</f>
        <v>0</v>
      </c>
      <c r="G81" s="68">
        <f>SUM(G57:G79)</f>
        <v>0</v>
      </c>
      <c r="H81" s="68">
        <f>SUM(H57:H79)</f>
        <v>0</v>
      </c>
      <c r="I81" s="68">
        <f>SUM(I57:I79)</f>
        <v>0</v>
      </c>
      <c r="J81" s="68">
        <f>SUM(J57:J79)</f>
        <v>0</v>
      </c>
    </row>
    <row r="82" spans="1:10" ht="20.100000000000001" customHeight="1">
      <c r="A82" s="6"/>
      <c r="B82" s="10"/>
      <c r="C82" s="10"/>
      <c r="D82" s="10"/>
      <c r="E82" s="10"/>
      <c r="F82" s="10"/>
      <c r="G82" s="10"/>
      <c r="H82" s="10"/>
      <c r="I82" s="10"/>
      <c r="J82" s="10"/>
    </row>
    <row r="83" spans="1:10" s="92" customFormat="1" ht="20.100000000000001" customHeight="1">
      <c r="A83" s="6"/>
      <c r="B83" s="10"/>
      <c r="C83" s="10"/>
      <c r="D83" s="10"/>
      <c r="E83" s="10"/>
      <c r="F83" s="10"/>
      <c r="G83" s="10"/>
      <c r="H83" s="10"/>
      <c r="I83" s="10"/>
      <c r="J83" s="10"/>
    </row>
    <row r="84" spans="1:10" s="92" customFormat="1" ht="30" customHeight="1">
      <c r="A84" s="99" t="s">
        <v>93</v>
      </c>
      <c r="B84" s="12"/>
      <c r="C84" s="9"/>
      <c r="D84" s="9"/>
      <c r="E84" s="9"/>
      <c r="F84" s="18"/>
      <c r="G84" s="18"/>
      <c r="H84" s="18"/>
      <c r="I84" s="18"/>
      <c r="J84" s="18"/>
    </row>
    <row r="85" spans="1:10" s="92" customFormat="1" ht="20.100000000000001" customHeight="1">
      <c r="A85" s="100"/>
      <c r="B85" s="71"/>
      <c r="C85" s="71">
        <v>0</v>
      </c>
      <c r="D85" s="71">
        <v>0</v>
      </c>
      <c r="F85" s="71">
        <v>0</v>
      </c>
      <c r="G85" s="71">
        <v>0</v>
      </c>
      <c r="H85" s="71">
        <v>0</v>
      </c>
      <c r="J85" s="71">
        <v>0</v>
      </c>
    </row>
    <row r="86" spans="1:10" s="92" customFormat="1" ht="20.100000000000001" customHeight="1">
      <c r="A86" s="100"/>
      <c r="B86" s="71"/>
      <c r="C86" s="71">
        <v>0</v>
      </c>
      <c r="D86" s="71">
        <v>0</v>
      </c>
      <c r="F86" s="71">
        <v>0</v>
      </c>
      <c r="G86" s="71">
        <v>0</v>
      </c>
      <c r="H86" s="71">
        <v>0</v>
      </c>
      <c r="J86" s="71">
        <v>0</v>
      </c>
    </row>
    <row r="87" spans="1:10" s="92" customFormat="1" ht="20.100000000000001" customHeight="1">
      <c r="A87" s="100"/>
      <c r="B87" s="71"/>
      <c r="C87" s="71">
        <v>0</v>
      </c>
      <c r="D87" s="71">
        <v>0</v>
      </c>
      <c r="F87" s="71">
        <v>0</v>
      </c>
      <c r="G87" s="71">
        <v>0</v>
      </c>
      <c r="H87" s="71">
        <v>0</v>
      </c>
      <c r="J87" s="71">
        <v>0</v>
      </c>
    </row>
    <row r="88" spans="1:10" s="92" customFormat="1" ht="20.100000000000001" customHeight="1">
      <c r="A88" s="100"/>
      <c r="B88" s="71"/>
      <c r="C88" s="71">
        <v>0</v>
      </c>
      <c r="D88" s="71">
        <v>0</v>
      </c>
      <c r="F88" s="71">
        <v>0</v>
      </c>
      <c r="G88" s="71">
        <v>0</v>
      </c>
      <c r="H88" s="71">
        <v>0</v>
      </c>
      <c r="J88" s="71">
        <v>0</v>
      </c>
    </row>
    <row r="89" spans="1:10" s="92" customFormat="1" ht="20.100000000000001" customHeight="1">
      <c r="A89" s="100"/>
      <c r="B89" s="71"/>
      <c r="C89" s="71">
        <v>0</v>
      </c>
      <c r="D89" s="71">
        <v>0</v>
      </c>
      <c r="F89" s="71">
        <v>0</v>
      </c>
      <c r="G89" s="71">
        <v>0</v>
      </c>
      <c r="H89" s="71">
        <v>0</v>
      </c>
      <c r="J89" s="71">
        <v>0</v>
      </c>
    </row>
    <row r="90" spans="1:10" s="92" customFormat="1" ht="20.100000000000001" customHeight="1">
      <c r="A90" s="100"/>
      <c r="B90" s="71"/>
      <c r="C90" s="71">
        <v>0</v>
      </c>
      <c r="D90" s="71">
        <v>0</v>
      </c>
      <c r="F90" s="71">
        <v>0</v>
      </c>
      <c r="G90" s="71">
        <v>0</v>
      </c>
      <c r="H90" s="71">
        <v>0</v>
      </c>
      <c r="J90" s="71">
        <v>0</v>
      </c>
    </row>
    <row r="91" spans="1:10" s="92" customFormat="1" ht="20.100000000000001" customHeight="1">
      <c r="A91" s="100"/>
      <c r="B91" s="71"/>
      <c r="C91" s="71">
        <v>0</v>
      </c>
      <c r="D91" s="71">
        <v>0</v>
      </c>
      <c r="F91" s="71">
        <v>0</v>
      </c>
      <c r="G91" s="71">
        <v>0</v>
      </c>
      <c r="H91" s="71">
        <v>0</v>
      </c>
      <c r="J91" s="71">
        <v>0</v>
      </c>
    </row>
    <row r="92" spans="1:10" s="92" customFormat="1" ht="20.100000000000001" customHeight="1">
      <c r="A92" s="100"/>
      <c r="B92" s="71"/>
      <c r="C92" s="71">
        <v>0</v>
      </c>
      <c r="D92" s="71">
        <v>0</v>
      </c>
      <c r="F92" s="71">
        <v>0</v>
      </c>
      <c r="G92" s="71">
        <v>0</v>
      </c>
      <c r="H92" s="71">
        <v>0</v>
      </c>
      <c r="J92" s="71">
        <v>0</v>
      </c>
    </row>
    <row r="93" spans="1:10" s="92" customFormat="1" ht="20.100000000000001" customHeight="1">
      <c r="A93" s="100"/>
      <c r="B93" s="71"/>
      <c r="C93" s="71">
        <v>0</v>
      </c>
      <c r="D93" s="71">
        <v>0</v>
      </c>
      <c r="F93" s="71">
        <v>0</v>
      </c>
      <c r="G93" s="71">
        <v>0</v>
      </c>
      <c r="H93" s="71">
        <v>0</v>
      </c>
      <c r="J93" s="71">
        <v>0</v>
      </c>
    </row>
    <row r="94" spans="1:10" s="92" customFormat="1" ht="20.100000000000001" customHeight="1">
      <c r="A94" s="100"/>
      <c r="B94" s="71"/>
      <c r="C94" s="71">
        <v>0</v>
      </c>
      <c r="D94" s="71">
        <v>0</v>
      </c>
      <c r="F94" s="71">
        <v>0</v>
      </c>
      <c r="G94" s="71">
        <v>0</v>
      </c>
      <c r="H94" s="71">
        <v>0</v>
      </c>
      <c r="J94" s="71">
        <v>0</v>
      </c>
    </row>
    <row r="95" spans="1:10" s="92" customFormat="1" ht="20.100000000000001" customHeight="1">
      <c r="A95" s="67" t="s">
        <v>7</v>
      </c>
      <c r="B95" s="52"/>
      <c r="C95" s="68">
        <f>SUM(C85:C94)</f>
        <v>0</v>
      </c>
      <c r="D95" s="68">
        <f t="shared" ref="D95:J95" si="0">SUM(D85:D94)</f>
        <v>0</v>
      </c>
      <c r="F95" s="68">
        <f t="shared" si="0"/>
        <v>0</v>
      </c>
      <c r="G95" s="68">
        <f t="shared" si="0"/>
        <v>0</v>
      </c>
      <c r="H95" s="68">
        <f t="shared" ref="H95" si="1">SUM(H85:H94)</f>
        <v>0</v>
      </c>
      <c r="J95" s="68">
        <f t="shared" si="0"/>
        <v>0</v>
      </c>
    </row>
    <row r="97" spans="1:10" s="92" customFormat="1" ht="30" customHeight="1">
      <c r="A97" s="99" t="s">
        <v>94</v>
      </c>
      <c r="B97" s="12"/>
      <c r="C97" s="9"/>
      <c r="D97" s="9"/>
      <c r="E97" s="9"/>
      <c r="F97" s="18"/>
      <c r="G97" s="18"/>
      <c r="H97" s="18"/>
      <c r="I97" s="18"/>
      <c r="J97" s="18"/>
    </row>
    <row r="98" spans="1:10" s="92" customFormat="1" ht="20.100000000000001" customHeight="1">
      <c r="A98" s="100"/>
      <c r="B98" s="71"/>
      <c r="C98" s="71">
        <v>0</v>
      </c>
      <c r="D98" s="71">
        <v>0</v>
      </c>
      <c r="F98" s="71">
        <v>0</v>
      </c>
      <c r="G98" s="71">
        <v>0</v>
      </c>
      <c r="H98" s="71">
        <v>0</v>
      </c>
      <c r="J98" s="71">
        <v>0</v>
      </c>
    </row>
    <row r="99" spans="1:10" s="92" customFormat="1" ht="20.100000000000001" customHeight="1">
      <c r="A99" s="100"/>
      <c r="B99" s="71"/>
      <c r="C99" s="71">
        <v>0</v>
      </c>
      <c r="D99" s="71">
        <v>0</v>
      </c>
      <c r="F99" s="71">
        <v>0</v>
      </c>
      <c r="G99" s="71">
        <v>0</v>
      </c>
      <c r="H99" s="71">
        <v>0</v>
      </c>
      <c r="J99" s="71">
        <v>0</v>
      </c>
    </row>
    <row r="100" spans="1:10" s="92" customFormat="1" ht="20.100000000000001" customHeight="1">
      <c r="A100" s="100"/>
      <c r="B100" s="71"/>
      <c r="C100" s="71">
        <v>0</v>
      </c>
      <c r="D100" s="71">
        <v>0</v>
      </c>
      <c r="F100" s="71">
        <v>0</v>
      </c>
      <c r="G100" s="71">
        <v>0</v>
      </c>
      <c r="H100" s="71">
        <v>0</v>
      </c>
      <c r="J100" s="71">
        <v>0</v>
      </c>
    </row>
    <row r="101" spans="1:10" s="92" customFormat="1" ht="20.100000000000001" customHeight="1">
      <c r="A101" s="100"/>
      <c r="B101" s="71"/>
      <c r="C101" s="71">
        <v>0</v>
      </c>
      <c r="D101" s="71">
        <v>0</v>
      </c>
      <c r="F101" s="71">
        <v>0</v>
      </c>
      <c r="G101" s="71">
        <v>0</v>
      </c>
      <c r="H101" s="71">
        <v>0</v>
      </c>
      <c r="J101" s="71">
        <v>0</v>
      </c>
    </row>
    <row r="102" spans="1:10" s="92" customFormat="1" ht="20.100000000000001" customHeight="1">
      <c r="A102" s="100"/>
      <c r="B102" s="71"/>
      <c r="C102" s="71">
        <v>0</v>
      </c>
      <c r="D102" s="71">
        <v>0</v>
      </c>
      <c r="F102" s="71">
        <v>0</v>
      </c>
      <c r="G102" s="71">
        <v>0</v>
      </c>
      <c r="H102" s="71">
        <v>0</v>
      </c>
      <c r="J102" s="71">
        <v>0</v>
      </c>
    </row>
    <row r="103" spans="1:10" s="92" customFormat="1" ht="20.100000000000001" customHeight="1">
      <c r="A103" s="100"/>
      <c r="B103" s="71"/>
      <c r="C103" s="71">
        <v>0</v>
      </c>
      <c r="D103" s="71">
        <v>0</v>
      </c>
      <c r="F103" s="71">
        <v>0</v>
      </c>
      <c r="G103" s="71">
        <v>0</v>
      </c>
      <c r="H103" s="71">
        <v>0</v>
      </c>
      <c r="J103" s="71">
        <v>0</v>
      </c>
    </row>
    <row r="104" spans="1:10" s="92" customFormat="1" ht="20.100000000000001" customHeight="1">
      <c r="A104" s="100"/>
      <c r="B104" s="71"/>
      <c r="C104" s="71">
        <v>0</v>
      </c>
      <c r="D104" s="71">
        <v>0</v>
      </c>
      <c r="F104" s="71">
        <v>0</v>
      </c>
      <c r="G104" s="71">
        <v>0</v>
      </c>
      <c r="H104" s="71">
        <v>0</v>
      </c>
      <c r="J104" s="71">
        <v>0</v>
      </c>
    </row>
    <row r="105" spans="1:10" s="92" customFormat="1" ht="20.100000000000001" customHeight="1">
      <c r="A105" s="100"/>
      <c r="B105" s="71"/>
      <c r="C105" s="71">
        <v>0</v>
      </c>
      <c r="D105" s="71">
        <v>0</v>
      </c>
      <c r="F105" s="71">
        <v>0</v>
      </c>
      <c r="G105" s="71">
        <v>0</v>
      </c>
      <c r="H105" s="71">
        <v>0</v>
      </c>
      <c r="J105" s="71">
        <v>0</v>
      </c>
    </row>
    <row r="106" spans="1:10" s="92" customFormat="1" ht="20.100000000000001" customHeight="1">
      <c r="A106" s="100"/>
      <c r="B106" s="71"/>
      <c r="C106" s="71">
        <v>0</v>
      </c>
      <c r="D106" s="71">
        <v>0</v>
      </c>
      <c r="F106" s="71">
        <v>0</v>
      </c>
      <c r="G106" s="71">
        <v>0</v>
      </c>
      <c r="H106" s="71">
        <v>0</v>
      </c>
      <c r="J106" s="71">
        <v>0</v>
      </c>
    </row>
    <row r="107" spans="1:10" s="92" customFormat="1" ht="20.100000000000001" customHeight="1">
      <c r="A107" s="100"/>
      <c r="B107" s="71"/>
      <c r="C107" s="71">
        <v>0</v>
      </c>
      <c r="D107" s="71">
        <v>0</v>
      </c>
      <c r="F107" s="71">
        <v>0</v>
      </c>
      <c r="G107" s="71">
        <v>0</v>
      </c>
      <c r="H107" s="71">
        <v>0</v>
      </c>
      <c r="J107" s="71">
        <v>0</v>
      </c>
    </row>
    <row r="108" spans="1:10" s="92" customFormat="1" ht="20.100000000000001" customHeight="1">
      <c r="A108" s="67" t="s">
        <v>7</v>
      </c>
      <c r="B108" s="52"/>
      <c r="C108" s="68">
        <f>SUM(C98:C107)</f>
        <v>0</v>
      </c>
      <c r="D108" s="68">
        <f t="shared" ref="D108" si="2">SUM(D98:D107)</f>
        <v>0</v>
      </c>
      <c r="F108" s="68">
        <f t="shared" ref="F108:H108" si="3">SUM(F98:F107)</f>
        <v>0</v>
      </c>
      <c r="G108" s="68">
        <f t="shared" si="3"/>
        <v>0</v>
      </c>
      <c r="H108" s="68">
        <f t="shared" si="3"/>
        <v>0</v>
      </c>
      <c r="J108" s="68">
        <f t="shared" ref="J108" si="4">SUM(J98:J107)</f>
        <v>0</v>
      </c>
    </row>
    <row r="109" spans="1:10" s="92" customFormat="1" ht="20.100000000000001" customHeight="1">
      <c r="A109" s="141"/>
      <c r="B109" s="142"/>
      <c r="C109" s="143"/>
      <c r="D109" s="143"/>
      <c r="F109" s="143"/>
      <c r="G109" s="143"/>
      <c r="H109" s="143"/>
      <c r="J109" s="143"/>
    </row>
    <row r="110" spans="1:10" s="92" customFormat="1" ht="20.100000000000001" customHeight="1">
      <c r="A110" s="141"/>
      <c r="B110" s="142"/>
      <c r="C110" s="143"/>
      <c r="D110" s="143"/>
      <c r="F110" s="143"/>
      <c r="G110" s="143"/>
      <c r="H110" s="143"/>
      <c r="J110" s="143"/>
    </row>
    <row r="111" spans="1:10" customFormat="1" ht="20.100000000000001" customHeight="1">
      <c r="A111" s="30" t="s">
        <v>92</v>
      </c>
    </row>
    <row r="112" spans="1:10" customFormat="1" ht="20.100000000000001" customHeight="1">
      <c r="A112" s="30" t="s">
        <v>37</v>
      </c>
    </row>
  </sheetData>
  <sortState ref="A5:B30">
    <sortCondition ref="A5:A30"/>
  </sortState>
  <mergeCells count="5">
    <mergeCell ref="C2:E2"/>
    <mergeCell ref="B2:B3"/>
    <mergeCell ref="F2:G2"/>
    <mergeCell ref="A2:A4"/>
    <mergeCell ref="A1:J1"/>
  </mergeCells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Header>&amp;C&amp;F&amp;R&amp;A</oddHeader>
    <oddFooter>&amp;CPagina &amp;P di &amp;N</oddFooter>
  </headerFooter>
  <rowBreaks count="3" manualBreakCount="3">
    <brk id="55" max="16383" man="1"/>
    <brk id="83" max="16383" man="1"/>
    <brk id="96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  <pageSetUpPr fitToPage="1"/>
  </sheetPr>
  <dimension ref="A1:C18"/>
  <sheetViews>
    <sheetView zoomScale="90" zoomScaleNormal="90" zoomScalePageLayoutView="90" workbookViewId="0">
      <selection activeCell="C30" sqref="C30"/>
    </sheetView>
  </sheetViews>
  <sheetFormatPr defaultColWidth="8.85546875" defaultRowHeight="12.75"/>
  <cols>
    <col min="1" max="1" width="17.140625" customWidth="1"/>
    <col min="2" max="2" width="53.5703125" customWidth="1"/>
    <col min="3" max="3" width="23.42578125" customWidth="1"/>
  </cols>
  <sheetData>
    <row r="1" spans="1:3" ht="20.100000000000001" customHeight="1">
      <c r="A1" s="213" t="s">
        <v>98</v>
      </c>
      <c r="B1" s="214"/>
      <c r="C1" s="215"/>
    </row>
    <row r="2" spans="1:3" ht="20.25" customHeight="1">
      <c r="A2" s="200" t="s">
        <v>89</v>
      </c>
      <c r="B2" s="201"/>
      <c r="C2" s="202"/>
    </row>
    <row r="3" spans="1:3" ht="33" customHeight="1">
      <c r="A3" s="108" t="s">
        <v>100</v>
      </c>
      <c r="B3" s="108" t="s">
        <v>104</v>
      </c>
      <c r="C3" s="108" t="s">
        <v>14</v>
      </c>
    </row>
    <row r="4" spans="1:3" ht="14.25">
      <c r="A4" s="159"/>
      <c r="B4" s="159"/>
      <c r="C4" s="159"/>
    </row>
    <row r="5" spans="1:3" ht="14.25">
      <c r="A5" s="93" t="s">
        <v>101</v>
      </c>
      <c r="B5" s="93" t="s">
        <v>161</v>
      </c>
      <c r="C5" s="157">
        <v>0</v>
      </c>
    </row>
    <row r="6" spans="1:3" ht="14.25">
      <c r="A6" s="93" t="s">
        <v>102</v>
      </c>
      <c r="B6" s="93" t="s">
        <v>105</v>
      </c>
      <c r="C6" s="157">
        <v>0</v>
      </c>
    </row>
    <row r="7" spans="1:3" ht="14.25">
      <c r="A7" s="93" t="s">
        <v>103</v>
      </c>
      <c r="B7" s="93" t="s">
        <v>106</v>
      </c>
      <c r="C7" s="157">
        <v>0</v>
      </c>
    </row>
    <row r="8" spans="1:3" ht="14.25">
      <c r="A8" s="93" t="s">
        <v>107</v>
      </c>
      <c r="B8" s="93" t="s">
        <v>108</v>
      </c>
      <c r="C8" s="157">
        <v>0</v>
      </c>
    </row>
    <row r="9" spans="1:3" ht="14.25">
      <c r="A9" s="161" t="s">
        <v>109</v>
      </c>
      <c r="B9" s="161" t="s">
        <v>110</v>
      </c>
      <c r="C9" s="157">
        <v>0</v>
      </c>
    </row>
    <row r="10" spans="1:3" ht="14.25">
      <c r="A10" s="161" t="s">
        <v>111</v>
      </c>
      <c r="B10" s="161" t="s">
        <v>112</v>
      </c>
      <c r="C10" s="157">
        <v>0</v>
      </c>
    </row>
    <row r="11" spans="1:3" ht="32.25" customHeight="1">
      <c r="A11" s="158" t="s">
        <v>30</v>
      </c>
      <c r="B11" s="158"/>
      <c r="C11" s="160">
        <f>SUM(C5:C10)</f>
        <v>0</v>
      </c>
    </row>
    <row r="12" spans="1:3" ht="15">
      <c r="A12" s="28"/>
      <c r="B12" s="28"/>
      <c r="C12" s="28"/>
    </row>
    <row r="13" spans="1:3" ht="15">
      <c r="A13" s="27"/>
      <c r="B13" s="27"/>
      <c r="C13" s="28"/>
    </row>
    <row r="14" spans="1:3" ht="15">
      <c r="A14" s="27"/>
      <c r="B14" s="27"/>
      <c r="C14" s="28"/>
    </row>
    <row r="15" spans="1:3" ht="15">
      <c r="A15" s="29"/>
      <c r="B15" s="29"/>
    </row>
    <row r="16" spans="1:3" ht="15">
      <c r="A16" s="29"/>
      <c r="B16" s="29"/>
    </row>
    <row r="17" spans="1:2" ht="15">
      <c r="A17" s="29"/>
      <c r="B17" s="29"/>
    </row>
    <row r="18" spans="1:2" ht="15">
      <c r="A18" s="39" t="s">
        <v>0</v>
      </c>
      <c r="B18" s="39"/>
    </row>
  </sheetData>
  <mergeCells count="2">
    <mergeCell ref="A2:C2"/>
    <mergeCell ref="A1:C1"/>
  </mergeCell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F8"/>
  <sheetViews>
    <sheetView workbookViewId="0">
      <pane ySplit="1" topLeftCell="A2" activePane="bottomLeft" state="frozen"/>
      <selection sqref="A1:I9"/>
      <selection pane="bottomLeft" activeCell="A15" sqref="A15"/>
    </sheetView>
  </sheetViews>
  <sheetFormatPr defaultColWidth="8.85546875" defaultRowHeight="12.75" customHeight="1"/>
  <cols>
    <col min="1" max="1" width="35.28515625" style="1" customWidth="1"/>
    <col min="2" max="2" width="25.140625" style="1" customWidth="1"/>
    <col min="3" max="3" width="21.5703125" style="1" customWidth="1"/>
    <col min="4" max="6" width="14.85546875" style="1" customWidth="1"/>
    <col min="7" max="16384" width="8.85546875" style="1"/>
  </cols>
  <sheetData>
    <row r="1" spans="1:6" ht="20.100000000000001" customHeight="1">
      <c r="A1" s="216" t="s">
        <v>38</v>
      </c>
      <c r="B1" s="216"/>
      <c r="C1" s="216"/>
      <c r="D1" s="216"/>
      <c r="E1" s="216"/>
      <c r="F1" s="216"/>
    </row>
    <row r="2" spans="1:6" ht="25.5">
      <c r="A2" s="5" t="s">
        <v>39</v>
      </c>
      <c r="B2" s="16" t="s">
        <v>46</v>
      </c>
      <c r="C2" s="14" t="s">
        <v>42</v>
      </c>
      <c r="D2" s="38" t="str">
        <f>TCO!D2</f>
        <v>installazione</v>
      </c>
      <c r="E2" s="38" t="str">
        <f>TCO!E2</f>
        <v>ricorrente annuale</v>
      </c>
      <c r="F2" s="38" t="str">
        <f>TCO!F2</f>
        <v>ricorrente totale per 6 anni</v>
      </c>
    </row>
    <row r="3" spans="1:6" ht="20.100000000000001" customHeight="1">
      <c r="A3" s="5"/>
      <c r="B3" s="37"/>
      <c r="C3" s="13"/>
      <c r="D3" s="38"/>
      <c r="E3" s="38"/>
      <c r="F3" s="38"/>
    </row>
    <row r="4" spans="1:6" ht="20.100000000000001" customHeight="1">
      <c r="A4" s="35" t="s">
        <v>65</v>
      </c>
      <c r="B4" s="36" t="s">
        <v>11</v>
      </c>
      <c r="C4" s="3"/>
      <c r="D4" s="33">
        <v>0</v>
      </c>
      <c r="E4" s="33">
        <v>0</v>
      </c>
      <c r="F4" s="33">
        <v>0</v>
      </c>
    </row>
    <row r="5" spans="1:6" ht="20.100000000000001" customHeight="1">
      <c r="A5" s="35" t="s">
        <v>66</v>
      </c>
      <c r="B5" s="36" t="s">
        <v>11</v>
      </c>
      <c r="C5" s="34"/>
      <c r="D5" s="33">
        <v>0</v>
      </c>
      <c r="E5" s="33">
        <v>0</v>
      </c>
      <c r="F5" s="33">
        <v>0</v>
      </c>
    </row>
    <row r="6" spans="1:6" s="31" customFormat="1" ht="20.100000000000001" customHeight="1">
      <c r="A6" s="129" t="s">
        <v>30</v>
      </c>
      <c r="B6" s="130"/>
      <c r="C6" s="131"/>
      <c r="D6" s="125">
        <f t="shared" ref="D6:F6" si="0">SUM(D4:D5)</f>
        <v>0</v>
      </c>
      <c r="E6" s="125">
        <f t="shared" si="0"/>
        <v>0</v>
      </c>
      <c r="F6" s="125">
        <f t="shared" si="0"/>
        <v>0</v>
      </c>
    </row>
    <row r="8" spans="1:6" ht="12.75" customHeight="1">
      <c r="C8" s="101"/>
      <c r="D8" s="101"/>
    </row>
  </sheetData>
  <mergeCells count="1">
    <mergeCell ref="A1:F1"/>
  </mergeCell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J26"/>
  <sheetViews>
    <sheetView zoomScaleNormal="100" zoomScalePageLayoutView="125" workbookViewId="0">
      <selection activeCell="B10" sqref="B10"/>
    </sheetView>
  </sheetViews>
  <sheetFormatPr defaultColWidth="8.85546875" defaultRowHeight="12.75"/>
  <cols>
    <col min="1" max="6" width="26.7109375" style="103" customWidth="1"/>
    <col min="7" max="7" width="8.42578125" style="103" customWidth="1"/>
    <col min="8" max="252" width="8.85546875" style="103"/>
    <col min="253" max="253" width="10.7109375" style="103" customWidth="1"/>
    <col min="254" max="255" width="15.7109375" style="103" customWidth="1"/>
    <col min="256" max="256" width="48.7109375" style="103" customWidth="1"/>
    <col min="257" max="261" width="11.7109375" style="103" customWidth="1"/>
    <col min="262" max="262" width="8.85546875" style="103"/>
    <col min="263" max="263" width="8.42578125" style="103" customWidth="1"/>
    <col min="264" max="508" width="8.85546875" style="103"/>
    <col min="509" max="509" width="10.7109375" style="103" customWidth="1"/>
    <col min="510" max="511" width="15.7109375" style="103" customWidth="1"/>
    <col min="512" max="512" width="48.7109375" style="103" customWidth="1"/>
    <col min="513" max="517" width="11.7109375" style="103" customWidth="1"/>
    <col min="518" max="518" width="8.85546875" style="103"/>
    <col min="519" max="519" width="8.42578125" style="103" customWidth="1"/>
    <col min="520" max="764" width="8.85546875" style="103"/>
    <col min="765" max="765" width="10.7109375" style="103" customWidth="1"/>
    <col min="766" max="767" width="15.7109375" style="103" customWidth="1"/>
    <col min="768" max="768" width="48.7109375" style="103" customWidth="1"/>
    <col min="769" max="773" width="11.7109375" style="103" customWidth="1"/>
    <col min="774" max="774" width="8.85546875" style="103"/>
    <col min="775" max="775" width="8.42578125" style="103" customWidth="1"/>
    <col min="776" max="1020" width="8.85546875" style="103"/>
    <col min="1021" max="1021" width="10.7109375" style="103" customWidth="1"/>
    <col min="1022" max="1023" width="15.7109375" style="103" customWidth="1"/>
    <col min="1024" max="1024" width="48.7109375" style="103" customWidth="1"/>
    <col min="1025" max="1029" width="11.7109375" style="103" customWidth="1"/>
    <col min="1030" max="1030" width="8.85546875" style="103"/>
    <col min="1031" max="1031" width="8.42578125" style="103" customWidth="1"/>
    <col min="1032" max="1276" width="8.85546875" style="103"/>
    <col min="1277" max="1277" width="10.7109375" style="103" customWidth="1"/>
    <col min="1278" max="1279" width="15.7109375" style="103" customWidth="1"/>
    <col min="1280" max="1280" width="48.7109375" style="103" customWidth="1"/>
    <col min="1281" max="1285" width="11.7109375" style="103" customWidth="1"/>
    <col min="1286" max="1286" width="8.85546875" style="103"/>
    <col min="1287" max="1287" width="8.42578125" style="103" customWidth="1"/>
    <col min="1288" max="1532" width="8.85546875" style="103"/>
    <col min="1533" max="1533" width="10.7109375" style="103" customWidth="1"/>
    <col min="1534" max="1535" width="15.7109375" style="103" customWidth="1"/>
    <col min="1536" max="1536" width="48.7109375" style="103" customWidth="1"/>
    <col min="1537" max="1541" width="11.7109375" style="103" customWidth="1"/>
    <col min="1542" max="1542" width="8.85546875" style="103"/>
    <col min="1543" max="1543" width="8.42578125" style="103" customWidth="1"/>
    <col min="1544" max="1788" width="8.85546875" style="103"/>
    <col min="1789" max="1789" width="10.7109375" style="103" customWidth="1"/>
    <col min="1790" max="1791" width="15.7109375" style="103" customWidth="1"/>
    <col min="1792" max="1792" width="48.7109375" style="103" customWidth="1"/>
    <col min="1793" max="1797" width="11.7109375" style="103" customWidth="1"/>
    <col min="1798" max="1798" width="8.85546875" style="103"/>
    <col min="1799" max="1799" width="8.42578125" style="103" customWidth="1"/>
    <col min="1800" max="2044" width="8.85546875" style="103"/>
    <col min="2045" max="2045" width="10.7109375" style="103" customWidth="1"/>
    <col min="2046" max="2047" width="15.7109375" style="103" customWidth="1"/>
    <col min="2048" max="2048" width="48.7109375" style="103" customWidth="1"/>
    <col min="2049" max="2053" width="11.7109375" style="103" customWidth="1"/>
    <col min="2054" max="2054" width="8.85546875" style="103"/>
    <col min="2055" max="2055" width="8.42578125" style="103" customWidth="1"/>
    <col min="2056" max="2300" width="8.85546875" style="103"/>
    <col min="2301" max="2301" width="10.7109375" style="103" customWidth="1"/>
    <col min="2302" max="2303" width="15.7109375" style="103" customWidth="1"/>
    <col min="2304" max="2304" width="48.7109375" style="103" customWidth="1"/>
    <col min="2305" max="2309" width="11.7109375" style="103" customWidth="1"/>
    <col min="2310" max="2310" width="8.85546875" style="103"/>
    <col min="2311" max="2311" width="8.42578125" style="103" customWidth="1"/>
    <col min="2312" max="2556" width="8.85546875" style="103"/>
    <col min="2557" max="2557" width="10.7109375" style="103" customWidth="1"/>
    <col min="2558" max="2559" width="15.7109375" style="103" customWidth="1"/>
    <col min="2560" max="2560" width="48.7109375" style="103" customWidth="1"/>
    <col min="2561" max="2565" width="11.7109375" style="103" customWidth="1"/>
    <col min="2566" max="2566" width="8.85546875" style="103"/>
    <col min="2567" max="2567" width="8.42578125" style="103" customWidth="1"/>
    <col min="2568" max="2812" width="8.85546875" style="103"/>
    <col min="2813" max="2813" width="10.7109375" style="103" customWidth="1"/>
    <col min="2814" max="2815" width="15.7109375" style="103" customWidth="1"/>
    <col min="2816" max="2816" width="48.7109375" style="103" customWidth="1"/>
    <col min="2817" max="2821" width="11.7109375" style="103" customWidth="1"/>
    <col min="2822" max="2822" width="8.85546875" style="103"/>
    <col min="2823" max="2823" width="8.42578125" style="103" customWidth="1"/>
    <col min="2824" max="3068" width="8.85546875" style="103"/>
    <col min="3069" max="3069" width="10.7109375" style="103" customWidth="1"/>
    <col min="3070" max="3071" width="15.7109375" style="103" customWidth="1"/>
    <col min="3072" max="3072" width="48.7109375" style="103" customWidth="1"/>
    <col min="3073" max="3077" width="11.7109375" style="103" customWidth="1"/>
    <col min="3078" max="3078" width="8.85546875" style="103"/>
    <col min="3079" max="3079" width="8.42578125" style="103" customWidth="1"/>
    <col min="3080" max="3324" width="8.85546875" style="103"/>
    <col min="3325" max="3325" width="10.7109375" style="103" customWidth="1"/>
    <col min="3326" max="3327" width="15.7109375" style="103" customWidth="1"/>
    <col min="3328" max="3328" width="48.7109375" style="103" customWidth="1"/>
    <col min="3329" max="3333" width="11.7109375" style="103" customWidth="1"/>
    <col min="3334" max="3334" width="8.85546875" style="103"/>
    <col min="3335" max="3335" width="8.42578125" style="103" customWidth="1"/>
    <col min="3336" max="3580" width="8.85546875" style="103"/>
    <col min="3581" max="3581" width="10.7109375" style="103" customWidth="1"/>
    <col min="3582" max="3583" width="15.7109375" style="103" customWidth="1"/>
    <col min="3584" max="3584" width="48.7109375" style="103" customWidth="1"/>
    <col min="3585" max="3589" width="11.7109375" style="103" customWidth="1"/>
    <col min="3590" max="3590" width="8.85546875" style="103"/>
    <col min="3591" max="3591" width="8.42578125" style="103" customWidth="1"/>
    <col min="3592" max="3836" width="8.85546875" style="103"/>
    <col min="3837" max="3837" width="10.7109375" style="103" customWidth="1"/>
    <col min="3838" max="3839" width="15.7109375" style="103" customWidth="1"/>
    <col min="3840" max="3840" width="48.7109375" style="103" customWidth="1"/>
    <col min="3841" max="3845" width="11.7109375" style="103" customWidth="1"/>
    <col min="3846" max="3846" width="8.85546875" style="103"/>
    <col min="3847" max="3847" width="8.42578125" style="103" customWidth="1"/>
    <col min="3848" max="4092" width="8.85546875" style="103"/>
    <col min="4093" max="4093" width="10.7109375" style="103" customWidth="1"/>
    <col min="4094" max="4095" width="15.7109375" style="103" customWidth="1"/>
    <col min="4096" max="4096" width="48.7109375" style="103" customWidth="1"/>
    <col min="4097" max="4101" width="11.7109375" style="103" customWidth="1"/>
    <col min="4102" max="4102" width="8.85546875" style="103"/>
    <col min="4103" max="4103" width="8.42578125" style="103" customWidth="1"/>
    <col min="4104" max="4348" width="8.85546875" style="103"/>
    <col min="4349" max="4349" width="10.7109375" style="103" customWidth="1"/>
    <col min="4350" max="4351" width="15.7109375" style="103" customWidth="1"/>
    <col min="4352" max="4352" width="48.7109375" style="103" customWidth="1"/>
    <col min="4353" max="4357" width="11.7109375" style="103" customWidth="1"/>
    <col min="4358" max="4358" width="8.85546875" style="103"/>
    <col min="4359" max="4359" width="8.42578125" style="103" customWidth="1"/>
    <col min="4360" max="4604" width="8.85546875" style="103"/>
    <col min="4605" max="4605" width="10.7109375" style="103" customWidth="1"/>
    <col min="4606" max="4607" width="15.7109375" style="103" customWidth="1"/>
    <col min="4608" max="4608" width="48.7109375" style="103" customWidth="1"/>
    <col min="4609" max="4613" width="11.7109375" style="103" customWidth="1"/>
    <col min="4614" max="4614" width="8.85546875" style="103"/>
    <col min="4615" max="4615" width="8.42578125" style="103" customWidth="1"/>
    <col min="4616" max="4860" width="8.85546875" style="103"/>
    <col min="4861" max="4861" width="10.7109375" style="103" customWidth="1"/>
    <col min="4862" max="4863" width="15.7109375" style="103" customWidth="1"/>
    <col min="4864" max="4864" width="48.7109375" style="103" customWidth="1"/>
    <col min="4865" max="4869" width="11.7109375" style="103" customWidth="1"/>
    <col min="4870" max="4870" width="8.85546875" style="103"/>
    <col min="4871" max="4871" width="8.42578125" style="103" customWidth="1"/>
    <col min="4872" max="5116" width="8.85546875" style="103"/>
    <col min="5117" max="5117" width="10.7109375" style="103" customWidth="1"/>
    <col min="5118" max="5119" width="15.7109375" style="103" customWidth="1"/>
    <col min="5120" max="5120" width="48.7109375" style="103" customWidth="1"/>
    <col min="5121" max="5125" width="11.7109375" style="103" customWidth="1"/>
    <col min="5126" max="5126" width="8.85546875" style="103"/>
    <col min="5127" max="5127" width="8.42578125" style="103" customWidth="1"/>
    <col min="5128" max="5372" width="8.85546875" style="103"/>
    <col min="5373" max="5373" width="10.7109375" style="103" customWidth="1"/>
    <col min="5374" max="5375" width="15.7109375" style="103" customWidth="1"/>
    <col min="5376" max="5376" width="48.7109375" style="103" customWidth="1"/>
    <col min="5377" max="5381" width="11.7109375" style="103" customWidth="1"/>
    <col min="5382" max="5382" width="8.85546875" style="103"/>
    <col min="5383" max="5383" width="8.42578125" style="103" customWidth="1"/>
    <col min="5384" max="5628" width="8.85546875" style="103"/>
    <col min="5629" max="5629" width="10.7109375" style="103" customWidth="1"/>
    <col min="5630" max="5631" width="15.7109375" style="103" customWidth="1"/>
    <col min="5632" max="5632" width="48.7109375" style="103" customWidth="1"/>
    <col min="5633" max="5637" width="11.7109375" style="103" customWidth="1"/>
    <col min="5638" max="5638" width="8.85546875" style="103"/>
    <col min="5639" max="5639" width="8.42578125" style="103" customWidth="1"/>
    <col min="5640" max="5884" width="8.85546875" style="103"/>
    <col min="5885" max="5885" width="10.7109375" style="103" customWidth="1"/>
    <col min="5886" max="5887" width="15.7109375" style="103" customWidth="1"/>
    <col min="5888" max="5888" width="48.7109375" style="103" customWidth="1"/>
    <col min="5889" max="5893" width="11.7109375" style="103" customWidth="1"/>
    <col min="5894" max="5894" width="8.85546875" style="103"/>
    <col min="5895" max="5895" width="8.42578125" style="103" customWidth="1"/>
    <col min="5896" max="6140" width="8.85546875" style="103"/>
    <col min="6141" max="6141" width="10.7109375" style="103" customWidth="1"/>
    <col min="6142" max="6143" width="15.7109375" style="103" customWidth="1"/>
    <col min="6144" max="6144" width="48.7109375" style="103" customWidth="1"/>
    <col min="6145" max="6149" width="11.7109375" style="103" customWidth="1"/>
    <col min="6150" max="6150" width="8.85546875" style="103"/>
    <col min="6151" max="6151" width="8.42578125" style="103" customWidth="1"/>
    <col min="6152" max="6396" width="8.85546875" style="103"/>
    <col min="6397" max="6397" width="10.7109375" style="103" customWidth="1"/>
    <col min="6398" max="6399" width="15.7109375" style="103" customWidth="1"/>
    <col min="6400" max="6400" width="48.7109375" style="103" customWidth="1"/>
    <col min="6401" max="6405" width="11.7109375" style="103" customWidth="1"/>
    <col min="6406" max="6406" width="8.85546875" style="103"/>
    <col min="6407" max="6407" width="8.42578125" style="103" customWidth="1"/>
    <col min="6408" max="6652" width="8.85546875" style="103"/>
    <col min="6653" max="6653" width="10.7109375" style="103" customWidth="1"/>
    <col min="6654" max="6655" width="15.7109375" style="103" customWidth="1"/>
    <col min="6656" max="6656" width="48.7109375" style="103" customWidth="1"/>
    <col min="6657" max="6661" width="11.7109375" style="103" customWidth="1"/>
    <col min="6662" max="6662" width="8.85546875" style="103"/>
    <col min="6663" max="6663" width="8.42578125" style="103" customWidth="1"/>
    <col min="6664" max="6908" width="8.85546875" style="103"/>
    <col min="6909" max="6909" width="10.7109375" style="103" customWidth="1"/>
    <col min="6910" max="6911" width="15.7109375" style="103" customWidth="1"/>
    <col min="6912" max="6912" width="48.7109375" style="103" customWidth="1"/>
    <col min="6913" max="6917" width="11.7109375" style="103" customWidth="1"/>
    <col min="6918" max="6918" width="8.85546875" style="103"/>
    <col min="6919" max="6919" width="8.42578125" style="103" customWidth="1"/>
    <col min="6920" max="7164" width="8.85546875" style="103"/>
    <col min="7165" max="7165" width="10.7109375" style="103" customWidth="1"/>
    <col min="7166" max="7167" width="15.7109375" style="103" customWidth="1"/>
    <col min="7168" max="7168" width="48.7109375" style="103" customWidth="1"/>
    <col min="7169" max="7173" width="11.7109375" style="103" customWidth="1"/>
    <col min="7174" max="7174" width="8.85546875" style="103"/>
    <col min="7175" max="7175" width="8.42578125" style="103" customWidth="1"/>
    <col min="7176" max="7420" width="8.85546875" style="103"/>
    <col min="7421" max="7421" width="10.7109375" style="103" customWidth="1"/>
    <col min="7422" max="7423" width="15.7109375" style="103" customWidth="1"/>
    <col min="7424" max="7424" width="48.7109375" style="103" customWidth="1"/>
    <col min="7425" max="7429" width="11.7109375" style="103" customWidth="1"/>
    <col min="7430" max="7430" width="8.85546875" style="103"/>
    <col min="7431" max="7431" width="8.42578125" style="103" customWidth="1"/>
    <col min="7432" max="7676" width="8.85546875" style="103"/>
    <col min="7677" max="7677" width="10.7109375" style="103" customWidth="1"/>
    <col min="7678" max="7679" width="15.7109375" style="103" customWidth="1"/>
    <col min="7680" max="7680" width="48.7109375" style="103" customWidth="1"/>
    <col min="7681" max="7685" width="11.7109375" style="103" customWidth="1"/>
    <col min="7686" max="7686" width="8.85546875" style="103"/>
    <col min="7687" max="7687" width="8.42578125" style="103" customWidth="1"/>
    <col min="7688" max="7932" width="8.85546875" style="103"/>
    <col min="7933" max="7933" width="10.7109375" style="103" customWidth="1"/>
    <col min="7934" max="7935" width="15.7109375" style="103" customWidth="1"/>
    <col min="7936" max="7936" width="48.7109375" style="103" customWidth="1"/>
    <col min="7937" max="7941" width="11.7109375" style="103" customWidth="1"/>
    <col min="7942" max="7942" width="8.85546875" style="103"/>
    <col min="7943" max="7943" width="8.42578125" style="103" customWidth="1"/>
    <col min="7944" max="8188" width="8.85546875" style="103"/>
    <col min="8189" max="8189" width="10.7109375" style="103" customWidth="1"/>
    <col min="8190" max="8191" width="15.7109375" style="103" customWidth="1"/>
    <col min="8192" max="8192" width="48.7109375" style="103" customWidth="1"/>
    <col min="8193" max="8197" width="11.7109375" style="103" customWidth="1"/>
    <col min="8198" max="8198" width="8.85546875" style="103"/>
    <col min="8199" max="8199" width="8.42578125" style="103" customWidth="1"/>
    <col min="8200" max="8444" width="8.85546875" style="103"/>
    <col min="8445" max="8445" width="10.7109375" style="103" customWidth="1"/>
    <col min="8446" max="8447" width="15.7109375" style="103" customWidth="1"/>
    <col min="8448" max="8448" width="48.7109375" style="103" customWidth="1"/>
    <col min="8449" max="8453" width="11.7109375" style="103" customWidth="1"/>
    <col min="8454" max="8454" width="8.85546875" style="103"/>
    <col min="8455" max="8455" width="8.42578125" style="103" customWidth="1"/>
    <col min="8456" max="8700" width="8.85546875" style="103"/>
    <col min="8701" max="8701" width="10.7109375" style="103" customWidth="1"/>
    <col min="8702" max="8703" width="15.7109375" style="103" customWidth="1"/>
    <col min="8704" max="8704" width="48.7109375" style="103" customWidth="1"/>
    <col min="8705" max="8709" width="11.7109375" style="103" customWidth="1"/>
    <col min="8710" max="8710" width="8.85546875" style="103"/>
    <col min="8711" max="8711" width="8.42578125" style="103" customWidth="1"/>
    <col min="8712" max="8956" width="8.85546875" style="103"/>
    <col min="8957" max="8957" width="10.7109375" style="103" customWidth="1"/>
    <col min="8958" max="8959" width="15.7109375" style="103" customWidth="1"/>
    <col min="8960" max="8960" width="48.7109375" style="103" customWidth="1"/>
    <col min="8961" max="8965" width="11.7109375" style="103" customWidth="1"/>
    <col min="8966" max="8966" width="8.85546875" style="103"/>
    <col min="8967" max="8967" width="8.42578125" style="103" customWidth="1"/>
    <col min="8968" max="9212" width="8.85546875" style="103"/>
    <col min="9213" max="9213" width="10.7109375" style="103" customWidth="1"/>
    <col min="9214" max="9215" width="15.7109375" style="103" customWidth="1"/>
    <col min="9216" max="9216" width="48.7109375" style="103" customWidth="1"/>
    <col min="9217" max="9221" width="11.7109375" style="103" customWidth="1"/>
    <col min="9222" max="9222" width="8.85546875" style="103"/>
    <col min="9223" max="9223" width="8.42578125" style="103" customWidth="1"/>
    <col min="9224" max="9468" width="8.85546875" style="103"/>
    <col min="9469" max="9469" width="10.7109375" style="103" customWidth="1"/>
    <col min="9470" max="9471" width="15.7109375" style="103" customWidth="1"/>
    <col min="9472" max="9472" width="48.7109375" style="103" customWidth="1"/>
    <col min="9473" max="9477" width="11.7109375" style="103" customWidth="1"/>
    <col min="9478" max="9478" width="8.85546875" style="103"/>
    <col min="9479" max="9479" width="8.42578125" style="103" customWidth="1"/>
    <col min="9480" max="9724" width="8.85546875" style="103"/>
    <col min="9725" max="9725" width="10.7109375" style="103" customWidth="1"/>
    <col min="9726" max="9727" width="15.7109375" style="103" customWidth="1"/>
    <col min="9728" max="9728" width="48.7109375" style="103" customWidth="1"/>
    <col min="9729" max="9733" width="11.7109375" style="103" customWidth="1"/>
    <col min="9734" max="9734" width="8.85546875" style="103"/>
    <col min="9735" max="9735" width="8.42578125" style="103" customWidth="1"/>
    <col min="9736" max="9980" width="8.85546875" style="103"/>
    <col min="9981" max="9981" width="10.7109375" style="103" customWidth="1"/>
    <col min="9982" max="9983" width="15.7109375" style="103" customWidth="1"/>
    <col min="9984" max="9984" width="48.7109375" style="103" customWidth="1"/>
    <col min="9985" max="9989" width="11.7109375" style="103" customWidth="1"/>
    <col min="9990" max="9990" width="8.85546875" style="103"/>
    <col min="9991" max="9991" width="8.42578125" style="103" customWidth="1"/>
    <col min="9992" max="10236" width="8.85546875" style="103"/>
    <col min="10237" max="10237" width="10.7109375" style="103" customWidth="1"/>
    <col min="10238" max="10239" width="15.7109375" style="103" customWidth="1"/>
    <col min="10240" max="10240" width="48.7109375" style="103" customWidth="1"/>
    <col min="10241" max="10245" width="11.7109375" style="103" customWidth="1"/>
    <col min="10246" max="10246" width="8.85546875" style="103"/>
    <col min="10247" max="10247" width="8.42578125" style="103" customWidth="1"/>
    <col min="10248" max="10492" width="8.85546875" style="103"/>
    <col min="10493" max="10493" width="10.7109375" style="103" customWidth="1"/>
    <col min="10494" max="10495" width="15.7109375" style="103" customWidth="1"/>
    <col min="10496" max="10496" width="48.7109375" style="103" customWidth="1"/>
    <col min="10497" max="10501" width="11.7109375" style="103" customWidth="1"/>
    <col min="10502" max="10502" width="8.85546875" style="103"/>
    <col min="10503" max="10503" width="8.42578125" style="103" customWidth="1"/>
    <col min="10504" max="10748" width="8.85546875" style="103"/>
    <col min="10749" max="10749" width="10.7109375" style="103" customWidth="1"/>
    <col min="10750" max="10751" width="15.7109375" style="103" customWidth="1"/>
    <col min="10752" max="10752" width="48.7109375" style="103" customWidth="1"/>
    <col min="10753" max="10757" width="11.7109375" style="103" customWidth="1"/>
    <col min="10758" max="10758" width="8.85546875" style="103"/>
    <col min="10759" max="10759" width="8.42578125" style="103" customWidth="1"/>
    <col min="10760" max="11004" width="8.85546875" style="103"/>
    <col min="11005" max="11005" width="10.7109375" style="103" customWidth="1"/>
    <col min="11006" max="11007" width="15.7109375" style="103" customWidth="1"/>
    <col min="11008" max="11008" width="48.7109375" style="103" customWidth="1"/>
    <col min="11009" max="11013" width="11.7109375" style="103" customWidth="1"/>
    <col min="11014" max="11014" width="8.85546875" style="103"/>
    <col min="11015" max="11015" width="8.42578125" style="103" customWidth="1"/>
    <col min="11016" max="11260" width="8.85546875" style="103"/>
    <col min="11261" max="11261" width="10.7109375" style="103" customWidth="1"/>
    <col min="11262" max="11263" width="15.7109375" style="103" customWidth="1"/>
    <col min="11264" max="11264" width="48.7109375" style="103" customWidth="1"/>
    <col min="11265" max="11269" width="11.7109375" style="103" customWidth="1"/>
    <col min="11270" max="11270" width="8.85546875" style="103"/>
    <col min="11271" max="11271" width="8.42578125" style="103" customWidth="1"/>
    <col min="11272" max="11516" width="8.85546875" style="103"/>
    <col min="11517" max="11517" width="10.7109375" style="103" customWidth="1"/>
    <col min="11518" max="11519" width="15.7109375" style="103" customWidth="1"/>
    <col min="11520" max="11520" width="48.7109375" style="103" customWidth="1"/>
    <col min="11521" max="11525" width="11.7109375" style="103" customWidth="1"/>
    <col min="11526" max="11526" width="8.85546875" style="103"/>
    <col min="11527" max="11527" width="8.42578125" style="103" customWidth="1"/>
    <col min="11528" max="11772" width="8.85546875" style="103"/>
    <col min="11773" max="11773" width="10.7109375" style="103" customWidth="1"/>
    <col min="11774" max="11775" width="15.7109375" style="103" customWidth="1"/>
    <col min="11776" max="11776" width="48.7109375" style="103" customWidth="1"/>
    <col min="11777" max="11781" width="11.7109375" style="103" customWidth="1"/>
    <col min="11782" max="11782" width="8.85546875" style="103"/>
    <col min="11783" max="11783" width="8.42578125" style="103" customWidth="1"/>
    <col min="11784" max="12028" width="8.85546875" style="103"/>
    <col min="12029" max="12029" width="10.7109375" style="103" customWidth="1"/>
    <col min="12030" max="12031" width="15.7109375" style="103" customWidth="1"/>
    <col min="12032" max="12032" width="48.7109375" style="103" customWidth="1"/>
    <col min="12033" max="12037" width="11.7109375" style="103" customWidth="1"/>
    <col min="12038" max="12038" width="8.85546875" style="103"/>
    <col min="12039" max="12039" width="8.42578125" style="103" customWidth="1"/>
    <col min="12040" max="12284" width="8.85546875" style="103"/>
    <col min="12285" max="12285" width="10.7109375" style="103" customWidth="1"/>
    <col min="12286" max="12287" width="15.7109375" style="103" customWidth="1"/>
    <col min="12288" max="12288" width="48.7109375" style="103" customWidth="1"/>
    <col min="12289" max="12293" width="11.7109375" style="103" customWidth="1"/>
    <col min="12294" max="12294" width="8.85546875" style="103"/>
    <col min="12295" max="12295" width="8.42578125" style="103" customWidth="1"/>
    <col min="12296" max="12540" width="8.85546875" style="103"/>
    <col min="12541" max="12541" width="10.7109375" style="103" customWidth="1"/>
    <col min="12542" max="12543" width="15.7109375" style="103" customWidth="1"/>
    <col min="12544" max="12544" width="48.7109375" style="103" customWidth="1"/>
    <col min="12545" max="12549" width="11.7109375" style="103" customWidth="1"/>
    <col min="12550" max="12550" width="8.85546875" style="103"/>
    <col min="12551" max="12551" width="8.42578125" style="103" customWidth="1"/>
    <col min="12552" max="12796" width="8.85546875" style="103"/>
    <col min="12797" max="12797" width="10.7109375" style="103" customWidth="1"/>
    <col min="12798" max="12799" width="15.7109375" style="103" customWidth="1"/>
    <col min="12800" max="12800" width="48.7109375" style="103" customWidth="1"/>
    <col min="12801" max="12805" width="11.7109375" style="103" customWidth="1"/>
    <col min="12806" max="12806" width="8.85546875" style="103"/>
    <col min="12807" max="12807" width="8.42578125" style="103" customWidth="1"/>
    <col min="12808" max="13052" width="8.85546875" style="103"/>
    <col min="13053" max="13053" width="10.7109375" style="103" customWidth="1"/>
    <col min="13054" max="13055" width="15.7109375" style="103" customWidth="1"/>
    <col min="13056" max="13056" width="48.7109375" style="103" customWidth="1"/>
    <col min="13057" max="13061" width="11.7109375" style="103" customWidth="1"/>
    <col min="13062" max="13062" width="8.85546875" style="103"/>
    <col min="13063" max="13063" width="8.42578125" style="103" customWidth="1"/>
    <col min="13064" max="13308" width="8.85546875" style="103"/>
    <col min="13309" max="13309" width="10.7109375" style="103" customWidth="1"/>
    <col min="13310" max="13311" width="15.7109375" style="103" customWidth="1"/>
    <col min="13312" max="13312" width="48.7109375" style="103" customWidth="1"/>
    <col min="13313" max="13317" width="11.7109375" style="103" customWidth="1"/>
    <col min="13318" max="13318" width="8.85546875" style="103"/>
    <col min="13319" max="13319" width="8.42578125" style="103" customWidth="1"/>
    <col min="13320" max="13564" width="8.85546875" style="103"/>
    <col min="13565" max="13565" width="10.7109375" style="103" customWidth="1"/>
    <col min="13566" max="13567" width="15.7109375" style="103" customWidth="1"/>
    <col min="13568" max="13568" width="48.7109375" style="103" customWidth="1"/>
    <col min="13569" max="13573" width="11.7109375" style="103" customWidth="1"/>
    <col min="13574" max="13574" width="8.85546875" style="103"/>
    <col min="13575" max="13575" width="8.42578125" style="103" customWidth="1"/>
    <col min="13576" max="13820" width="8.85546875" style="103"/>
    <col min="13821" max="13821" width="10.7109375" style="103" customWidth="1"/>
    <col min="13822" max="13823" width="15.7109375" style="103" customWidth="1"/>
    <col min="13824" max="13824" width="48.7109375" style="103" customWidth="1"/>
    <col min="13825" max="13829" width="11.7109375" style="103" customWidth="1"/>
    <col min="13830" max="13830" width="8.85546875" style="103"/>
    <col min="13831" max="13831" width="8.42578125" style="103" customWidth="1"/>
    <col min="13832" max="14076" width="8.85546875" style="103"/>
    <col min="14077" max="14077" width="10.7109375" style="103" customWidth="1"/>
    <col min="14078" max="14079" width="15.7109375" style="103" customWidth="1"/>
    <col min="14080" max="14080" width="48.7109375" style="103" customWidth="1"/>
    <col min="14081" max="14085" width="11.7109375" style="103" customWidth="1"/>
    <col min="14086" max="14086" width="8.85546875" style="103"/>
    <col min="14087" max="14087" width="8.42578125" style="103" customWidth="1"/>
    <col min="14088" max="14332" width="8.85546875" style="103"/>
    <col min="14333" max="14333" width="10.7109375" style="103" customWidth="1"/>
    <col min="14334" max="14335" width="15.7109375" style="103" customWidth="1"/>
    <col min="14336" max="14336" width="48.7109375" style="103" customWidth="1"/>
    <col min="14337" max="14341" width="11.7109375" style="103" customWidth="1"/>
    <col min="14342" max="14342" width="8.85546875" style="103"/>
    <col min="14343" max="14343" width="8.42578125" style="103" customWidth="1"/>
    <col min="14344" max="14588" width="8.85546875" style="103"/>
    <col min="14589" max="14589" width="10.7109375" style="103" customWidth="1"/>
    <col min="14590" max="14591" width="15.7109375" style="103" customWidth="1"/>
    <col min="14592" max="14592" width="48.7109375" style="103" customWidth="1"/>
    <col min="14593" max="14597" width="11.7109375" style="103" customWidth="1"/>
    <col min="14598" max="14598" width="8.85546875" style="103"/>
    <col min="14599" max="14599" width="8.42578125" style="103" customWidth="1"/>
    <col min="14600" max="14844" width="8.85546875" style="103"/>
    <col min="14845" max="14845" width="10.7109375" style="103" customWidth="1"/>
    <col min="14846" max="14847" width="15.7109375" style="103" customWidth="1"/>
    <col min="14848" max="14848" width="48.7109375" style="103" customWidth="1"/>
    <col min="14849" max="14853" width="11.7109375" style="103" customWidth="1"/>
    <col min="14854" max="14854" width="8.85546875" style="103"/>
    <col min="14855" max="14855" width="8.42578125" style="103" customWidth="1"/>
    <col min="14856" max="15100" width="8.85546875" style="103"/>
    <col min="15101" max="15101" width="10.7109375" style="103" customWidth="1"/>
    <col min="15102" max="15103" width="15.7109375" style="103" customWidth="1"/>
    <col min="15104" max="15104" width="48.7109375" style="103" customWidth="1"/>
    <col min="15105" max="15109" width="11.7109375" style="103" customWidth="1"/>
    <col min="15110" max="15110" width="8.85546875" style="103"/>
    <col min="15111" max="15111" width="8.42578125" style="103" customWidth="1"/>
    <col min="15112" max="15356" width="8.85546875" style="103"/>
    <col min="15357" max="15357" width="10.7109375" style="103" customWidth="1"/>
    <col min="15358" max="15359" width="15.7109375" style="103" customWidth="1"/>
    <col min="15360" max="15360" width="48.7109375" style="103" customWidth="1"/>
    <col min="15361" max="15365" width="11.7109375" style="103" customWidth="1"/>
    <col min="15366" max="15366" width="8.85546875" style="103"/>
    <col min="15367" max="15367" width="8.42578125" style="103" customWidth="1"/>
    <col min="15368" max="15612" width="8.85546875" style="103"/>
    <col min="15613" max="15613" width="10.7109375" style="103" customWidth="1"/>
    <col min="15614" max="15615" width="15.7109375" style="103" customWidth="1"/>
    <col min="15616" max="15616" width="48.7109375" style="103" customWidth="1"/>
    <col min="15617" max="15621" width="11.7109375" style="103" customWidth="1"/>
    <col min="15622" max="15622" width="8.85546875" style="103"/>
    <col min="15623" max="15623" width="8.42578125" style="103" customWidth="1"/>
    <col min="15624" max="15868" width="8.85546875" style="103"/>
    <col min="15869" max="15869" width="10.7109375" style="103" customWidth="1"/>
    <col min="15870" max="15871" width="15.7109375" style="103" customWidth="1"/>
    <col min="15872" max="15872" width="48.7109375" style="103" customWidth="1"/>
    <col min="15873" max="15877" width="11.7109375" style="103" customWidth="1"/>
    <col min="15878" max="15878" width="8.85546875" style="103"/>
    <col min="15879" max="15879" width="8.42578125" style="103" customWidth="1"/>
    <col min="15880" max="16124" width="8.85546875" style="103"/>
    <col min="16125" max="16125" width="10.7109375" style="103" customWidth="1"/>
    <col min="16126" max="16127" width="15.7109375" style="103" customWidth="1"/>
    <col min="16128" max="16128" width="48.7109375" style="103" customWidth="1"/>
    <col min="16129" max="16133" width="11.7109375" style="103" customWidth="1"/>
    <col min="16134" max="16134" width="8.85546875" style="103"/>
    <col min="16135" max="16135" width="8.42578125" style="103" customWidth="1"/>
    <col min="16136" max="16384" width="8.85546875" style="103"/>
  </cols>
  <sheetData>
    <row r="1" spans="1:10" ht="20.100000000000001" customHeight="1">
      <c r="A1" s="214" t="s">
        <v>52</v>
      </c>
      <c r="B1" s="214"/>
      <c r="C1" s="214"/>
      <c r="D1" s="214"/>
      <c r="E1" s="214"/>
      <c r="F1" s="215"/>
      <c r="G1" s="102"/>
      <c r="H1" s="102"/>
      <c r="I1" s="102"/>
      <c r="J1" s="102"/>
    </row>
    <row r="2" spans="1:10" customFormat="1" ht="20.100000000000001" customHeight="1">
      <c r="A2" s="104" t="s">
        <v>56</v>
      </c>
      <c r="B2" s="105"/>
      <c r="C2" s="105"/>
      <c r="D2" s="105"/>
      <c r="E2" s="106"/>
      <c r="F2" s="106"/>
      <c r="G2" s="102"/>
      <c r="H2" s="102"/>
      <c r="I2" s="102"/>
      <c r="J2" s="102"/>
    </row>
    <row r="3" spans="1:10" s="102" customFormat="1" ht="20.100000000000001" customHeight="1">
      <c r="A3" s="104" t="s">
        <v>60</v>
      </c>
      <c r="B3" s="107" t="s">
        <v>53</v>
      </c>
      <c r="C3" s="107" t="s">
        <v>54</v>
      </c>
      <c r="D3" s="107" t="s">
        <v>57</v>
      </c>
      <c r="E3" s="108" t="s">
        <v>55</v>
      </c>
      <c r="F3" s="108" t="s">
        <v>88</v>
      </c>
    </row>
    <row r="4" spans="1:10" ht="20.100000000000001" customHeight="1">
      <c r="A4" s="109"/>
      <c r="B4" s="109"/>
      <c r="C4" s="109"/>
      <c r="D4" s="109"/>
      <c r="E4" s="109">
        <v>0</v>
      </c>
      <c r="F4" s="109">
        <f>E4*D4</f>
        <v>0</v>
      </c>
    </row>
    <row r="5" spans="1:10" ht="20.100000000000001" customHeight="1">
      <c r="A5" s="109"/>
      <c r="B5" s="109"/>
      <c r="C5" s="109"/>
      <c r="D5" s="109"/>
      <c r="E5" s="109">
        <v>0</v>
      </c>
      <c r="F5" s="109">
        <f t="shared" ref="F5:F22" si="0">E5*D5</f>
        <v>0</v>
      </c>
    </row>
    <row r="6" spans="1:10" ht="20.100000000000001" customHeight="1">
      <c r="A6" s="109"/>
      <c r="B6" s="109"/>
      <c r="C6" s="109"/>
      <c r="D6" s="109"/>
      <c r="E6" s="109">
        <v>0</v>
      </c>
      <c r="F6" s="109">
        <f t="shared" si="0"/>
        <v>0</v>
      </c>
    </row>
    <row r="7" spans="1:10" ht="20.100000000000001" customHeight="1">
      <c r="A7" s="109"/>
      <c r="B7" s="109"/>
      <c r="C7" s="109"/>
      <c r="D7" s="109"/>
      <c r="E7" s="109">
        <v>0</v>
      </c>
      <c r="F7" s="109">
        <f t="shared" si="0"/>
        <v>0</v>
      </c>
    </row>
    <row r="8" spans="1:10" ht="20.100000000000001" customHeight="1">
      <c r="A8" s="109"/>
      <c r="B8" s="109"/>
      <c r="C8" s="109"/>
      <c r="D8" s="109"/>
      <c r="E8" s="109">
        <v>0</v>
      </c>
      <c r="F8" s="109">
        <f t="shared" si="0"/>
        <v>0</v>
      </c>
    </row>
    <row r="9" spans="1:10" ht="20.100000000000001" customHeight="1">
      <c r="A9" s="109"/>
      <c r="B9" s="109"/>
      <c r="C9" s="109"/>
      <c r="D9" s="109"/>
      <c r="E9" s="109">
        <v>0</v>
      </c>
      <c r="F9" s="109">
        <f t="shared" si="0"/>
        <v>0</v>
      </c>
    </row>
    <row r="10" spans="1:10" ht="20.100000000000001" customHeight="1">
      <c r="A10" s="109"/>
      <c r="B10" s="109"/>
      <c r="C10" s="109"/>
      <c r="D10" s="109"/>
      <c r="E10" s="109">
        <v>0</v>
      </c>
      <c r="F10" s="109">
        <f t="shared" si="0"/>
        <v>0</v>
      </c>
    </row>
    <row r="11" spans="1:10" ht="20.100000000000001" customHeight="1">
      <c r="A11" s="109"/>
      <c r="B11" s="109"/>
      <c r="C11" s="109"/>
      <c r="D11" s="109"/>
      <c r="E11" s="109">
        <v>0</v>
      </c>
      <c r="F11" s="109">
        <f t="shared" si="0"/>
        <v>0</v>
      </c>
    </row>
    <row r="12" spans="1:10" ht="20.100000000000001" customHeight="1">
      <c r="A12" s="109"/>
      <c r="B12" s="109"/>
      <c r="C12" s="109"/>
      <c r="D12" s="109"/>
      <c r="E12" s="109">
        <v>0</v>
      </c>
      <c r="F12" s="109">
        <f t="shared" si="0"/>
        <v>0</v>
      </c>
    </row>
    <row r="13" spans="1:10" ht="20.100000000000001" customHeight="1">
      <c r="A13" s="109"/>
      <c r="B13" s="109"/>
      <c r="C13" s="109"/>
      <c r="D13" s="109"/>
      <c r="E13" s="109">
        <v>0</v>
      </c>
      <c r="F13" s="109">
        <f t="shared" si="0"/>
        <v>0</v>
      </c>
    </row>
    <row r="14" spans="1:10" ht="20.100000000000001" customHeight="1">
      <c r="A14" s="109"/>
      <c r="B14" s="109"/>
      <c r="C14" s="109"/>
      <c r="D14" s="109"/>
      <c r="E14" s="109">
        <v>0</v>
      </c>
      <c r="F14" s="109">
        <f t="shared" si="0"/>
        <v>0</v>
      </c>
    </row>
    <row r="15" spans="1:10" ht="20.100000000000001" customHeight="1">
      <c r="A15" s="109"/>
      <c r="B15" s="109"/>
      <c r="C15" s="109"/>
      <c r="D15" s="109"/>
      <c r="E15" s="109">
        <v>0</v>
      </c>
      <c r="F15" s="109">
        <f t="shared" si="0"/>
        <v>0</v>
      </c>
    </row>
    <row r="16" spans="1:10" ht="20.100000000000001" customHeight="1">
      <c r="A16" s="109"/>
      <c r="B16" s="109"/>
      <c r="C16" s="109"/>
      <c r="D16" s="109"/>
      <c r="E16" s="109">
        <v>0</v>
      </c>
      <c r="F16" s="109">
        <f t="shared" si="0"/>
        <v>0</v>
      </c>
    </row>
    <row r="17" spans="1:10" ht="20.100000000000001" customHeight="1">
      <c r="A17" s="109"/>
      <c r="B17" s="109"/>
      <c r="C17" s="109"/>
      <c r="D17" s="109"/>
      <c r="E17" s="109">
        <v>0</v>
      </c>
      <c r="F17" s="109">
        <f t="shared" si="0"/>
        <v>0</v>
      </c>
    </row>
    <row r="18" spans="1:10" ht="20.100000000000001" customHeight="1">
      <c r="A18" s="109"/>
      <c r="B18" s="109"/>
      <c r="C18" s="109"/>
      <c r="D18" s="109"/>
      <c r="E18" s="109">
        <v>0</v>
      </c>
      <c r="F18" s="109">
        <f t="shared" si="0"/>
        <v>0</v>
      </c>
    </row>
    <row r="19" spans="1:10" ht="20.100000000000001" customHeight="1">
      <c r="A19" s="109"/>
      <c r="B19" s="109"/>
      <c r="C19" s="109"/>
      <c r="D19" s="109"/>
      <c r="E19" s="109">
        <v>0</v>
      </c>
      <c r="F19" s="109">
        <f t="shared" si="0"/>
        <v>0</v>
      </c>
    </row>
    <row r="20" spans="1:10" ht="20.100000000000001" customHeight="1">
      <c r="A20" s="109"/>
      <c r="B20" s="109"/>
      <c r="C20" s="109"/>
      <c r="D20" s="109"/>
      <c r="E20" s="109">
        <v>0</v>
      </c>
      <c r="F20" s="109">
        <f t="shared" si="0"/>
        <v>0</v>
      </c>
    </row>
    <row r="21" spans="1:10" ht="20.100000000000001" customHeight="1">
      <c r="A21" s="109"/>
      <c r="B21" s="109"/>
      <c r="C21" s="109"/>
      <c r="D21" s="109"/>
      <c r="E21" s="109">
        <v>0</v>
      </c>
      <c r="F21" s="109">
        <f t="shared" si="0"/>
        <v>0</v>
      </c>
    </row>
    <row r="22" spans="1:10" ht="20.100000000000001" customHeight="1">
      <c r="A22" s="109"/>
      <c r="B22" s="109"/>
      <c r="C22" s="109"/>
      <c r="D22" s="109"/>
      <c r="E22" s="109">
        <v>0</v>
      </c>
      <c r="F22" s="109">
        <f t="shared" si="0"/>
        <v>0</v>
      </c>
    </row>
    <row r="23" spans="1:10" s="112" customFormat="1" ht="20.100000000000001" customHeight="1">
      <c r="A23" s="110"/>
      <c r="B23" s="111"/>
      <c r="C23" s="111"/>
      <c r="D23" s="111"/>
      <c r="E23" s="111"/>
      <c r="F23" s="111"/>
      <c r="G23" s="103"/>
      <c r="H23" s="103"/>
      <c r="I23" s="103"/>
      <c r="J23" s="103"/>
    </row>
    <row r="24" spans="1:10" ht="15">
      <c r="A24" s="27"/>
    </row>
    <row r="25" spans="1:10" ht="14.25">
      <c r="A25" s="113"/>
      <c r="B25" s="114"/>
      <c r="C25" s="114"/>
      <c r="D25" s="114"/>
    </row>
    <row r="26" spans="1:10">
      <c r="A26" s="114"/>
      <c r="B26" s="114"/>
      <c r="C26" s="114"/>
      <c r="D26" s="114"/>
    </row>
  </sheetData>
  <mergeCells count="1">
    <mergeCell ref="A1:F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9" fitToHeight="0" orientation="landscape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H52"/>
  <sheetViews>
    <sheetView zoomScaleNormal="85" zoomScalePageLayoutView="85" workbookViewId="0">
      <pane ySplit="3" topLeftCell="A4" activePane="bottomLeft" state="frozen"/>
      <selection sqref="A1:I9"/>
      <selection pane="bottomLeft" activeCell="B26" sqref="B26"/>
    </sheetView>
  </sheetViews>
  <sheetFormatPr defaultColWidth="8.85546875" defaultRowHeight="12"/>
  <cols>
    <col min="1" max="1" width="52.28515625" style="43" customWidth="1"/>
    <col min="2" max="2" width="11.28515625" style="62" customWidth="1"/>
    <col min="3" max="3" width="9.42578125" style="58" customWidth="1"/>
    <col min="4" max="4" width="13.140625" style="42" customWidth="1"/>
    <col min="5" max="5" width="16.5703125" style="42" bestFit="1" customWidth="1"/>
    <col min="6" max="6" width="23.140625" style="42" bestFit="1" customWidth="1"/>
    <col min="7" max="7" width="13.42578125" style="44" customWidth="1"/>
    <col min="8" max="8" width="5.42578125" style="42" customWidth="1"/>
    <col min="9" max="16384" width="8.85546875" style="43"/>
  </cols>
  <sheetData>
    <row r="1" spans="1:8" ht="30" customHeight="1">
      <c r="A1" s="217" t="s">
        <v>32</v>
      </c>
      <c r="B1" s="218"/>
      <c r="C1" s="218"/>
      <c r="D1" s="218"/>
      <c r="E1" s="218"/>
      <c r="F1" s="218"/>
      <c r="G1" s="219"/>
    </row>
    <row r="2" spans="1:8" s="45" customFormat="1" ht="12" customHeight="1">
      <c r="A2" s="203"/>
      <c r="B2" s="64"/>
      <c r="C2" s="96"/>
      <c r="D2" s="178" t="s">
        <v>27</v>
      </c>
      <c r="E2" s="179" t="s">
        <v>186</v>
      </c>
      <c r="F2" s="179" t="s">
        <v>187</v>
      </c>
      <c r="G2" s="205" t="s">
        <v>189</v>
      </c>
      <c r="H2" s="42"/>
    </row>
    <row r="3" spans="1:8" s="45" customFormat="1" ht="24">
      <c r="A3" s="204"/>
      <c r="B3" s="95" t="s">
        <v>26</v>
      </c>
      <c r="C3" s="166" t="s">
        <v>67</v>
      </c>
      <c r="D3" s="73"/>
      <c r="E3" s="73"/>
      <c r="F3" s="73"/>
      <c r="G3" s="206"/>
      <c r="H3" s="42"/>
    </row>
    <row r="4" spans="1:8" s="45" customFormat="1" ht="15" customHeight="1">
      <c r="A4" s="163" t="s">
        <v>71</v>
      </c>
      <c r="B4" s="164"/>
      <c r="C4" s="167"/>
      <c r="D4" s="167"/>
      <c r="E4" s="167"/>
      <c r="F4" s="167"/>
      <c r="G4" s="168"/>
      <c r="H4" s="42"/>
    </row>
    <row r="5" spans="1:8" s="49" customFormat="1" ht="15" customHeight="1">
      <c r="A5" s="180" t="s">
        <v>48</v>
      </c>
      <c r="B5" s="181" t="s">
        <v>8</v>
      </c>
      <c r="C5" s="182" t="s">
        <v>6</v>
      </c>
      <c r="D5" s="109"/>
      <c r="E5" s="109"/>
      <c r="F5" s="109"/>
      <c r="G5" s="169">
        <f>SUM(D5,F5)</f>
        <v>0</v>
      </c>
      <c r="H5" s="42"/>
    </row>
    <row r="6" spans="1:8" s="49" customFormat="1" ht="15" customHeight="1">
      <c r="A6" s="183" t="s">
        <v>25</v>
      </c>
      <c r="B6" s="181" t="s">
        <v>8</v>
      </c>
      <c r="C6" s="182" t="s">
        <v>6</v>
      </c>
      <c r="D6" s="109"/>
      <c r="E6" s="109"/>
      <c r="F6" s="109"/>
      <c r="G6" s="169">
        <f t="shared" ref="G6:G8" si="0">SUM(D6,F6)</f>
        <v>0</v>
      </c>
      <c r="H6" s="42"/>
    </row>
    <row r="7" spans="1:8" ht="15" customHeight="1">
      <c r="A7" s="180" t="s">
        <v>28</v>
      </c>
      <c r="B7" s="181" t="s">
        <v>9</v>
      </c>
      <c r="C7" s="182" t="s">
        <v>6</v>
      </c>
      <c r="D7" s="109"/>
      <c r="E7" s="109"/>
      <c r="F7" s="109"/>
      <c r="G7" s="169">
        <f t="shared" si="0"/>
        <v>0</v>
      </c>
    </row>
    <row r="8" spans="1:8" s="49" customFormat="1" ht="15" customHeight="1">
      <c r="A8" s="184" t="s">
        <v>29</v>
      </c>
      <c r="B8" s="185" t="s">
        <v>47</v>
      </c>
      <c r="C8" s="186" t="s">
        <v>6</v>
      </c>
      <c r="D8" s="109"/>
      <c r="E8" s="109"/>
      <c r="F8" s="109"/>
      <c r="G8" s="187">
        <f t="shared" si="0"/>
        <v>0</v>
      </c>
      <c r="H8" s="42"/>
    </row>
    <row r="9" spans="1:8" s="45" customFormat="1" ht="15" customHeight="1">
      <c r="A9" s="170"/>
      <c r="B9" s="171"/>
      <c r="C9" s="172"/>
      <c r="D9" s="53"/>
      <c r="E9" s="53"/>
      <c r="F9" s="53"/>
      <c r="G9" s="173"/>
      <c r="H9" s="42"/>
    </row>
    <row r="10" spans="1:8" s="45" customFormat="1" ht="15" customHeight="1">
      <c r="A10" s="174" t="s">
        <v>7</v>
      </c>
      <c r="B10" s="175"/>
      <c r="C10" s="137"/>
      <c r="D10" s="176">
        <f>SUM(D5:D8)</f>
        <v>0</v>
      </c>
      <c r="E10" s="176">
        <f t="shared" ref="E10:G10" si="1">SUM(E5:E8)</f>
        <v>0</v>
      </c>
      <c r="F10" s="176">
        <f t="shared" si="1"/>
        <v>0</v>
      </c>
      <c r="G10" s="177">
        <f t="shared" si="1"/>
        <v>0</v>
      </c>
      <c r="H10" s="56"/>
    </row>
    <row r="11" spans="1:8" s="49" customFormat="1" ht="15" customHeight="1">
      <c r="A11" s="132"/>
      <c r="B11" s="133"/>
      <c r="C11" s="134"/>
      <c r="D11" s="135"/>
      <c r="E11" s="135"/>
      <c r="F11" s="135"/>
      <c r="G11" s="136"/>
      <c r="H11" s="50"/>
    </row>
    <row r="12" spans="1:8" s="45" customFormat="1" ht="15" customHeight="1">
      <c r="A12" s="41" t="s">
        <v>72</v>
      </c>
      <c r="B12" s="74"/>
      <c r="C12" s="74"/>
      <c r="D12" s="74"/>
      <c r="E12" s="74"/>
      <c r="F12" s="74"/>
      <c r="G12" s="15"/>
      <c r="H12" s="42"/>
    </row>
    <row r="13" spans="1:8" s="49" customFormat="1" ht="15" customHeight="1">
      <c r="A13" s="115" t="s">
        <v>61</v>
      </c>
      <c r="B13" s="59" t="s">
        <v>8</v>
      </c>
      <c r="C13" s="47" t="s">
        <v>6</v>
      </c>
      <c r="D13" s="109"/>
      <c r="E13" s="109"/>
      <c r="F13" s="109"/>
      <c r="G13" s="75">
        <f>SUM(D13,F13)</f>
        <v>0</v>
      </c>
      <c r="H13" s="50"/>
    </row>
    <row r="14" spans="1:8" s="49" customFormat="1" ht="15" customHeight="1">
      <c r="A14" s="46" t="s">
        <v>34</v>
      </c>
      <c r="B14" s="59" t="s">
        <v>9</v>
      </c>
      <c r="C14" s="47" t="s">
        <v>6</v>
      </c>
      <c r="D14" s="109"/>
      <c r="E14" s="109"/>
      <c r="F14" s="109"/>
      <c r="G14" s="75">
        <f>SUM(D14,F14)</f>
        <v>0</v>
      </c>
      <c r="H14" s="50"/>
    </row>
    <row r="15" spans="1:8" s="45" customFormat="1" ht="15" customHeight="1">
      <c r="A15" s="51"/>
      <c r="B15" s="65"/>
      <c r="C15" s="52"/>
      <c r="D15" s="53"/>
      <c r="E15" s="53"/>
      <c r="F15" s="53"/>
      <c r="G15" s="78"/>
      <c r="H15" s="42"/>
    </row>
    <row r="16" spans="1:8" s="45" customFormat="1" ht="15" customHeight="1">
      <c r="A16" s="54" t="s">
        <v>7</v>
      </c>
      <c r="B16" s="66"/>
      <c r="C16" s="57"/>
      <c r="D16" s="55">
        <f>SUM(D13:D14)</f>
        <v>0</v>
      </c>
      <c r="E16" s="55">
        <f t="shared" ref="E16:G16" si="2">SUM(E13:E14)</f>
        <v>0</v>
      </c>
      <c r="F16" s="55">
        <f t="shared" si="2"/>
        <v>0</v>
      </c>
      <c r="G16" s="55">
        <f t="shared" si="2"/>
        <v>0</v>
      </c>
      <c r="H16" s="56"/>
    </row>
    <row r="17" spans="1:8" s="49" customFormat="1" ht="15" customHeight="1">
      <c r="A17" s="132"/>
      <c r="B17" s="133" t="s">
        <v>0</v>
      </c>
      <c r="C17" s="134"/>
      <c r="D17" s="135"/>
      <c r="E17" s="135"/>
      <c r="F17" s="135"/>
      <c r="G17" s="136"/>
      <c r="H17" s="50"/>
    </row>
    <row r="18" spans="1:8" s="45" customFormat="1" ht="15" customHeight="1">
      <c r="A18" s="138" t="s">
        <v>188</v>
      </c>
      <c r="B18" s="74"/>
      <c r="C18" s="74"/>
      <c r="D18" s="74"/>
      <c r="E18" s="74"/>
      <c r="F18" s="74"/>
      <c r="G18" s="15"/>
      <c r="H18" s="42"/>
    </row>
    <row r="19" spans="1:8" s="49" customFormat="1" ht="15" customHeight="1">
      <c r="A19" s="115" t="s">
        <v>97</v>
      </c>
      <c r="B19" s="59" t="s">
        <v>8</v>
      </c>
      <c r="C19" s="47" t="s">
        <v>6</v>
      </c>
      <c r="D19" s="109"/>
      <c r="E19" s="109"/>
      <c r="F19" s="109"/>
      <c r="G19" s="75">
        <f>SUM(D19,F19)</f>
        <v>0</v>
      </c>
      <c r="H19" s="50"/>
    </row>
    <row r="20" spans="1:8" s="49" customFormat="1" ht="15" customHeight="1">
      <c r="A20" s="46" t="s">
        <v>96</v>
      </c>
      <c r="B20" s="59" t="s">
        <v>9</v>
      </c>
      <c r="C20" s="47" t="s">
        <v>6</v>
      </c>
      <c r="D20" s="109"/>
      <c r="E20" s="109"/>
      <c r="F20" s="109"/>
      <c r="G20" s="75">
        <f>SUM(D20,F20)</f>
        <v>0</v>
      </c>
      <c r="H20" s="50"/>
    </row>
    <row r="21" spans="1:8" s="45" customFormat="1" ht="15" customHeight="1">
      <c r="A21" s="51"/>
      <c r="B21" s="65"/>
      <c r="C21" s="52"/>
      <c r="D21" s="53"/>
      <c r="E21" s="53"/>
      <c r="F21" s="53"/>
      <c r="G21" s="78"/>
      <c r="H21" s="42"/>
    </row>
    <row r="22" spans="1:8" s="45" customFormat="1" ht="15" customHeight="1">
      <c r="A22" s="54" t="s">
        <v>7</v>
      </c>
      <c r="B22" s="66"/>
      <c r="C22" s="57"/>
      <c r="D22" s="55">
        <f>SUM(D19:D20)</f>
        <v>0</v>
      </c>
      <c r="E22" s="55">
        <f t="shared" ref="E22:G22" si="3">SUM(E19:E20)</f>
        <v>0</v>
      </c>
      <c r="F22" s="55">
        <f t="shared" si="3"/>
        <v>0</v>
      </c>
      <c r="G22" s="55">
        <f t="shared" si="3"/>
        <v>0</v>
      </c>
      <c r="H22" s="56"/>
    </row>
    <row r="23" spans="1:8" s="49" customFormat="1" ht="15" customHeight="1">
      <c r="A23" s="132"/>
      <c r="B23" s="133" t="s">
        <v>0</v>
      </c>
      <c r="C23" s="134"/>
      <c r="D23" s="135"/>
      <c r="E23" s="135"/>
      <c r="F23" s="135"/>
      <c r="G23" s="136"/>
      <c r="H23" s="50"/>
    </row>
    <row r="24" spans="1:8" s="45" customFormat="1" ht="15" customHeight="1">
      <c r="A24" s="41" t="s">
        <v>73</v>
      </c>
      <c r="B24" s="74"/>
      <c r="C24" s="74"/>
      <c r="D24" s="74"/>
      <c r="E24" s="74"/>
      <c r="F24" s="74"/>
      <c r="G24" s="15"/>
      <c r="H24" s="42"/>
    </row>
    <row r="25" spans="1:8" s="49" customFormat="1" ht="15" customHeight="1">
      <c r="A25" s="46" t="s">
        <v>31</v>
      </c>
      <c r="B25" s="59" t="s">
        <v>12</v>
      </c>
      <c r="C25" s="47" t="s">
        <v>6</v>
      </c>
      <c r="D25" s="109"/>
      <c r="E25" s="109"/>
      <c r="F25" s="109"/>
      <c r="G25" s="75">
        <f>SUM(D25,F25)</f>
        <v>0</v>
      </c>
      <c r="H25" s="50"/>
    </row>
    <row r="26" spans="1:8" s="49" customFormat="1" ht="15" customHeight="1">
      <c r="A26" s="46" t="s">
        <v>95</v>
      </c>
      <c r="B26" s="59" t="s">
        <v>12</v>
      </c>
      <c r="C26" s="47" t="s">
        <v>6</v>
      </c>
      <c r="D26" s="109"/>
      <c r="E26" s="109"/>
      <c r="F26" s="109"/>
      <c r="G26" s="75">
        <f t="shared" ref="G26:G29" si="4">SUM(D26,F26)</f>
        <v>0</v>
      </c>
      <c r="H26" s="50"/>
    </row>
    <row r="27" spans="1:8" s="49" customFormat="1" ht="15" customHeight="1">
      <c r="A27" s="46" t="s">
        <v>22</v>
      </c>
      <c r="B27" s="59" t="s">
        <v>12</v>
      </c>
      <c r="C27" s="47" t="s">
        <v>6</v>
      </c>
      <c r="D27" s="109"/>
      <c r="E27" s="109"/>
      <c r="F27" s="109"/>
      <c r="G27" s="75">
        <f t="shared" si="4"/>
        <v>0</v>
      </c>
      <c r="H27" s="50"/>
    </row>
    <row r="28" spans="1:8" s="49" customFormat="1" ht="15" customHeight="1">
      <c r="A28" s="76" t="s">
        <v>62</v>
      </c>
      <c r="B28" s="59" t="s">
        <v>13</v>
      </c>
      <c r="C28" s="47" t="s">
        <v>6</v>
      </c>
      <c r="D28" s="109"/>
      <c r="E28" s="109"/>
      <c r="F28" s="109"/>
      <c r="G28" s="75">
        <f t="shared" si="4"/>
        <v>0</v>
      </c>
      <c r="H28" s="50"/>
    </row>
    <row r="29" spans="1:8" s="49" customFormat="1" ht="15" customHeight="1">
      <c r="A29" s="49" t="s">
        <v>63</v>
      </c>
      <c r="B29" s="59" t="s">
        <v>10</v>
      </c>
      <c r="C29" s="47" t="s">
        <v>68</v>
      </c>
      <c r="D29" s="109"/>
      <c r="E29" s="109"/>
      <c r="F29" s="109"/>
      <c r="G29" s="75">
        <f t="shared" si="4"/>
        <v>0</v>
      </c>
      <c r="H29" s="50"/>
    </row>
    <row r="30" spans="1:8" s="45" customFormat="1" ht="15" customHeight="1">
      <c r="A30" s="51"/>
      <c r="B30" s="65"/>
      <c r="C30" s="52"/>
      <c r="D30" s="53"/>
      <c r="E30" s="53"/>
      <c r="F30" s="53"/>
      <c r="G30" s="78"/>
      <c r="H30" s="42"/>
    </row>
    <row r="31" spans="1:8" s="45" customFormat="1" ht="15" customHeight="1">
      <c r="A31" s="54" t="s">
        <v>7</v>
      </c>
      <c r="B31" s="66"/>
      <c r="C31" s="57"/>
      <c r="D31" s="55">
        <f>SUM(D25:D29)</f>
        <v>0</v>
      </c>
      <c r="E31" s="55">
        <f t="shared" ref="E31:G31" si="5">SUM(E25:E29)</f>
        <v>0</v>
      </c>
      <c r="F31" s="55">
        <f t="shared" si="5"/>
        <v>0</v>
      </c>
      <c r="G31" s="55">
        <f t="shared" si="5"/>
        <v>0</v>
      </c>
      <c r="H31" s="56"/>
    </row>
    <row r="32" spans="1:8" s="49" customFormat="1" ht="15" customHeight="1">
      <c r="A32" s="132"/>
      <c r="B32" s="133" t="s">
        <v>0</v>
      </c>
      <c r="C32" s="134"/>
      <c r="D32" s="135"/>
      <c r="E32" s="135"/>
      <c r="F32" s="135"/>
      <c r="G32" s="136"/>
      <c r="H32" s="50"/>
    </row>
    <row r="33" spans="1:8" s="45" customFormat="1" ht="15" customHeight="1">
      <c r="A33" s="41" t="s">
        <v>64</v>
      </c>
      <c r="B33" s="74"/>
      <c r="C33" s="74"/>
      <c r="D33" s="74"/>
      <c r="E33" s="74"/>
      <c r="F33" s="74"/>
      <c r="G33" s="15"/>
      <c r="H33" s="42"/>
    </row>
    <row r="34" spans="1:8" s="49" customFormat="1" ht="15" customHeight="1">
      <c r="A34" s="46" t="s">
        <v>65</v>
      </c>
      <c r="B34" s="60" t="s">
        <v>11</v>
      </c>
      <c r="C34" s="47" t="s">
        <v>68</v>
      </c>
      <c r="D34" s="109"/>
      <c r="E34" s="109"/>
      <c r="F34" s="109"/>
      <c r="G34" s="75">
        <f>SUM(D34,F34)</f>
        <v>0</v>
      </c>
      <c r="H34" s="50"/>
    </row>
    <row r="35" spans="1:8" s="49" customFormat="1" ht="15" customHeight="1">
      <c r="A35" s="46" t="s">
        <v>66</v>
      </c>
      <c r="B35" s="60" t="s">
        <v>11</v>
      </c>
      <c r="C35" s="47" t="s">
        <v>68</v>
      </c>
      <c r="D35" s="109"/>
      <c r="E35" s="109"/>
      <c r="F35" s="109"/>
      <c r="G35" s="75">
        <f>SUM(D35,F35)</f>
        <v>0</v>
      </c>
      <c r="H35" s="50"/>
    </row>
    <row r="36" spans="1:8" s="45" customFormat="1" ht="15" customHeight="1">
      <c r="A36" s="51"/>
      <c r="B36" s="65"/>
      <c r="C36" s="52"/>
      <c r="D36" s="53"/>
      <c r="E36" s="53"/>
      <c r="F36" s="53"/>
      <c r="G36" s="78"/>
      <c r="H36" s="42"/>
    </row>
    <row r="37" spans="1:8" s="45" customFormat="1" ht="15" customHeight="1">
      <c r="A37" s="54" t="s">
        <v>7</v>
      </c>
      <c r="B37" s="66"/>
      <c r="C37" s="57"/>
      <c r="D37" s="55">
        <f>SUM(D34:D35)</f>
        <v>0</v>
      </c>
      <c r="E37" s="55">
        <f t="shared" ref="E37:G37" si="6">SUM(E34:E35)</f>
        <v>0</v>
      </c>
      <c r="F37" s="55">
        <f t="shared" si="6"/>
        <v>0</v>
      </c>
      <c r="G37" s="55">
        <f t="shared" si="6"/>
        <v>0</v>
      </c>
      <c r="H37" s="56"/>
    </row>
    <row r="38" spans="1:8" s="49" customFormat="1" ht="15" customHeight="1">
      <c r="A38" s="132"/>
      <c r="B38" s="133" t="s">
        <v>0</v>
      </c>
      <c r="C38" s="134"/>
      <c r="D38" s="135"/>
      <c r="E38" s="135"/>
      <c r="F38" s="135"/>
      <c r="G38" s="136"/>
      <c r="H38" s="50"/>
    </row>
    <row r="39" spans="1:8" s="45" customFormat="1" ht="15" customHeight="1">
      <c r="A39" s="97" t="s">
        <v>75</v>
      </c>
      <c r="B39" s="74"/>
      <c r="C39" s="74"/>
      <c r="D39" s="74"/>
      <c r="E39" s="74"/>
      <c r="F39" s="74"/>
      <c r="G39" s="15"/>
      <c r="H39" s="42"/>
    </row>
    <row r="40" spans="1:8" s="49" customFormat="1" ht="15" customHeight="1">
      <c r="A40" s="46" t="s">
        <v>51</v>
      </c>
      <c r="B40" s="61" t="s">
        <v>58</v>
      </c>
      <c r="C40" s="47" t="s">
        <v>68</v>
      </c>
      <c r="D40" s="109"/>
      <c r="E40" s="109"/>
      <c r="F40" s="109"/>
      <c r="G40" s="75">
        <f>SUM(D40,F40)</f>
        <v>0</v>
      </c>
      <c r="H40" s="50"/>
    </row>
    <row r="41" spans="1:8" s="49" customFormat="1" ht="15" customHeight="1">
      <c r="A41" s="46" t="s">
        <v>44</v>
      </c>
      <c r="B41" s="61" t="s">
        <v>59</v>
      </c>
      <c r="C41" s="47" t="s">
        <v>68</v>
      </c>
      <c r="D41" s="109"/>
      <c r="E41" s="109"/>
      <c r="F41" s="109"/>
      <c r="G41" s="75">
        <f>SUM(D41,F41)</f>
        <v>0</v>
      </c>
      <c r="H41" s="50"/>
    </row>
    <row r="42" spans="1:8" s="45" customFormat="1" ht="15" customHeight="1">
      <c r="A42" s="51" t="s">
        <v>7</v>
      </c>
      <c r="B42" s="65"/>
      <c r="C42" s="52"/>
      <c r="D42" s="53"/>
      <c r="E42" s="53"/>
      <c r="F42" s="53"/>
      <c r="G42" s="78"/>
      <c r="H42" s="42"/>
    </row>
    <row r="43" spans="1:8" s="45" customFormat="1" ht="15" customHeight="1">
      <c r="A43" s="54" t="s">
        <v>30</v>
      </c>
      <c r="B43" s="66"/>
      <c r="C43" s="57"/>
      <c r="D43" s="55">
        <f>SUM(D40:D41)</f>
        <v>0</v>
      </c>
      <c r="E43" s="55">
        <f t="shared" ref="E43:G43" si="7">SUM(E40:E41)</f>
        <v>0</v>
      </c>
      <c r="F43" s="55">
        <f t="shared" si="7"/>
        <v>0</v>
      </c>
      <c r="G43" s="55">
        <f t="shared" si="7"/>
        <v>0</v>
      </c>
      <c r="H43" s="56"/>
    </row>
    <row r="44" spans="1:8" s="49" customFormat="1" ht="15" customHeight="1">
      <c r="A44" s="132"/>
      <c r="B44" s="133" t="s">
        <v>0</v>
      </c>
      <c r="C44" s="134"/>
      <c r="D44" s="135"/>
      <c r="E44" s="135"/>
      <c r="F44" s="135"/>
      <c r="G44" s="136"/>
      <c r="H44" s="50"/>
    </row>
    <row r="45" spans="1:8" s="45" customFormat="1" ht="15" customHeight="1">
      <c r="A45" s="51" t="s">
        <v>190</v>
      </c>
      <c r="B45" s="65"/>
      <c r="C45" s="52"/>
      <c r="D45" s="53"/>
      <c r="E45" s="53"/>
      <c r="F45" s="53"/>
      <c r="G45" s="78"/>
      <c r="H45" s="42"/>
    </row>
    <row r="46" spans="1:8" s="45" customFormat="1" ht="15" customHeight="1">
      <c r="A46" s="81" t="s">
        <v>30</v>
      </c>
      <c r="B46" s="82"/>
      <c r="C46" s="83"/>
      <c r="D46" s="84">
        <f>SUM(D10+D16+D22+D31+D37+D43)</f>
        <v>0</v>
      </c>
      <c r="E46" s="165"/>
      <c r="F46" s="84">
        <f t="shared" ref="F46" si="8">SUM(F10+F16+F22+F31+F37+F43)</f>
        <v>0</v>
      </c>
      <c r="G46" s="84">
        <f>SUM(G10+G16+G22+G31+G37+G43)</f>
        <v>0</v>
      </c>
      <c r="H46" s="56"/>
    </row>
    <row r="47" spans="1:8" ht="12.75" customHeight="1">
      <c r="A47" s="77"/>
      <c r="B47" s="79"/>
      <c r="C47" s="48"/>
      <c r="D47" s="80"/>
      <c r="E47" s="80"/>
      <c r="F47" s="80"/>
    </row>
    <row r="48" spans="1:8" ht="12.75" customHeight="1">
      <c r="B48" s="63"/>
    </row>
    <row r="49" spans="2:2" ht="12.75" customHeight="1">
      <c r="B49" s="63"/>
    </row>
    <row r="50" spans="2:2" ht="12.75" customHeight="1">
      <c r="B50" s="63"/>
    </row>
    <row r="51" spans="2:2" ht="12.75" customHeight="1">
      <c r="B51" s="63"/>
    </row>
    <row r="52" spans="2:2" ht="12.75" customHeight="1">
      <c r="B52" s="63"/>
    </row>
  </sheetData>
  <mergeCells count="3">
    <mergeCell ref="A1:G1"/>
    <mergeCell ref="A2:A3"/>
    <mergeCell ref="G2:G3"/>
  </mergeCells>
  <dataValidations disablePrompts="1" count="2">
    <dataValidation type="list" allowBlank="1" showInputMessage="1" showErrorMessage="1" error="Please enter C or R" sqref="C38 C11 C32 C44 C17 C23" xr:uid="{00000000-0002-0000-0600-000000000000}">
      <formula1>"C,R"</formula1>
    </dataValidation>
    <dataValidation type="list" allowBlank="1" showInputMessage="1" showErrorMessage="1" error="Please enter C or R" sqref="C13:C14 C34:C35 C40:C41 C19:C20 C5:C8 C25:C29" xr:uid="{00000000-0002-0000-0600-000001000000}">
      <formula1>"C,O"</formula1>
    </dataValidation>
  </dataValidations>
  <pageMargins left="0.23622047244094491" right="0.23622047244094491" top="0.74803149606299213" bottom="0.74803149606299213" header="0.31496062992125984" footer="0.31496062992125984"/>
  <pageSetup paperSize="9" scale="72" fitToHeight="0" orientation="portrait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39997558519241921"/>
    <pageSetUpPr fitToPage="1"/>
  </sheetPr>
  <dimension ref="A1:J32"/>
  <sheetViews>
    <sheetView zoomScale="90" zoomScaleNormal="90" zoomScalePageLayoutView="125" workbookViewId="0">
      <pane ySplit="1" topLeftCell="A2" activePane="bottomLeft" state="frozen"/>
      <selection sqref="A1:I9"/>
      <selection pane="bottomLeft" activeCell="C45" sqref="C45"/>
    </sheetView>
  </sheetViews>
  <sheetFormatPr defaultColWidth="8.85546875" defaultRowHeight="12.75"/>
  <cols>
    <col min="1" max="1" width="31.140625" style="1" customWidth="1"/>
    <col min="2" max="2" width="57.140625" style="1" customWidth="1"/>
    <col min="3" max="7" width="15.7109375" style="1" customWidth="1"/>
    <col min="8" max="10" width="18.85546875" style="1" customWidth="1"/>
    <col min="11" max="16384" width="8.85546875" style="1"/>
  </cols>
  <sheetData>
    <row r="1" spans="1:10" ht="45" customHeight="1">
      <c r="A1" s="216" t="s">
        <v>24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10" ht="18" customHeight="1">
      <c r="A2" s="207" t="s">
        <v>5</v>
      </c>
      <c r="B2" s="207" t="s">
        <v>45</v>
      </c>
      <c r="C2" s="210" t="s">
        <v>18</v>
      </c>
      <c r="D2" s="211"/>
      <c r="E2" s="211"/>
      <c r="F2" s="210" t="s">
        <v>20</v>
      </c>
      <c r="G2" s="211"/>
      <c r="H2" s="40" t="s">
        <v>43</v>
      </c>
      <c r="I2" s="40" t="s">
        <v>44</v>
      </c>
      <c r="J2" s="40" t="s">
        <v>22</v>
      </c>
    </row>
    <row r="3" spans="1:10" ht="27.75" customHeight="1">
      <c r="A3" s="208"/>
      <c r="B3" s="208"/>
      <c r="C3" s="2" t="s">
        <v>36</v>
      </c>
      <c r="D3" s="2" t="s">
        <v>28</v>
      </c>
      <c r="E3" s="2" t="s">
        <v>3</v>
      </c>
      <c r="F3" s="2" t="s">
        <v>1</v>
      </c>
      <c r="G3" s="2" t="s">
        <v>2</v>
      </c>
      <c r="H3" s="40"/>
      <c r="I3" s="40"/>
      <c r="J3" s="40"/>
    </row>
    <row r="4" spans="1:10" ht="14.25" customHeight="1">
      <c r="A4" s="209"/>
      <c r="B4" s="19"/>
      <c r="C4" s="2"/>
      <c r="D4" s="2"/>
      <c r="E4" s="2"/>
      <c r="F4" s="2"/>
      <c r="G4" s="2"/>
      <c r="H4" s="85"/>
      <c r="I4" s="85"/>
      <c r="J4" s="85"/>
    </row>
    <row r="5" spans="1:10" ht="14.25">
      <c r="A5" s="8" t="s">
        <v>185</v>
      </c>
      <c r="B5" s="12"/>
      <c r="C5" s="9"/>
      <c r="D5" s="9"/>
      <c r="E5" s="9"/>
      <c r="F5" s="9"/>
      <c r="G5" s="9"/>
      <c r="H5" s="9"/>
      <c r="I5" s="9"/>
      <c r="J5" s="9"/>
    </row>
    <row r="6" spans="1:10" ht="14.25">
      <c r="A6" s="6"/>
      <c r="B6" s="3"/>
      <c r="C6" s="71">
        <v>0</v>
      </c>
      <c r="D6" s="71">
        <v>0</v>
      </c>
      <c r="E6" s="71">
        <v>0</v>
      </c>
      <c r="F6" s="71">
        <v>0</v>
      </c>
      <c r="G6" s="71">
        <v>0</v>
      </c>
      <c r="H6" s="71">
        <v>0</v>
      </c>
      <c r="I6" s="71">
        <v>0</v>
      </c>
      <c r="J6" s="71">
        <v>0</v>
      </c>
    </row>
    <row r="7" spans="1:10" ht="14.25">
      <c r="A7" s="6"/>
      <c r="B7" s="3"/>
      <c r="C7" s="71">
        <v>0</v>
      </c>
      <c r="D7" s="71">
        <v>0</v>
      </c>
      <c r="E7" s="71">
        <v>0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</row>
    <row r="8" spans="1:10" ht="14.25">
      <c r="A8" s="6"/>
      <c r="B8" s="3"/>
      <c r="C8" s="71">
        <v>0</v>
      </c>
      <c r="D8" s="71">
        <v>0</v>
      </c>
      <c r="E8" s="71">
        <v>0</v>
      </c>
      <c r="F8" s="71">
        <v>0</v>
      </c>
      <c r="G8" s="71">
        <v>0</v>
      </c>
      <c r="H8" s="71">
        <v>0</v>
      </c>
      <c r="I8" s="71">
        <v>0</v>
      </c>
      <c r="J8" s="71">
        <v>0</v>
      </c>
    </row>
    <row r="9" spans="1:10" s="92" customFormat="1" ht="14.25">
      <c r="A9" s="86"/>
      <c r="B9" s="87"/>
      <c r="C9" s="88"/>
      <c r="D9" s="89"/>
      <c r="E9" s="89"/>
      <c r="F9" s="89"/>
      <c r="G9" s="89"/>
      <c r="H9" s="89"/>
      <c r="I9" s="89"/>
      <c r="J9" s="90"/>
    </row>
    <row r="10" spans="1:10" ht="15">
      <c r="A10" s="67" t="s">
        <v>7</v>
      </c>
      <c r="B10" s="52"/>
      <c r="C10" s="68">
        <f t="shared" ref="C10:J10" si="0">SUM(C6:C8)</f>
        <v>0</v>
      </c>
      <c r="D10" s="69">
        <f t="shared" si="0"/>
        <v>0</v>
      </c>
      <c r="E10" s="69">
        <f t="shared" si="0"/>
        <v>0</v>
      </c>
      <c r="F10" s="69">
        <f t="shared" si="0"/>
        <v>0</v>
      </c>
      <c r="G10" s="69">
        <f t="shared" si="0"/>
        <v>0</v>
      </c>
      <c r="H10" s="69">
        <f t="shared" si="0"/>
        <v>0</v>
      </c>
      <c r="I10" s="69">
        <f t="shared" si="0"/>
        <v>0</v>
      </c>
      <c r="J10" s="70">
        <f t="shared" si="0"/>
        <v>0</v>
      </c>
    </row>
    <row r="11" spans="1:10" ht="14.25">
      <c r="A11" s="6"/>
      <c r="B11" s="10"/>
      <c r="C11" s="10"/>
      <c r="D11" s="10"/>
      <c r="E11" s="10"/>
      <c r="F11" s="10"/>
      <c r="G11" s="10"/>
      <c r="H11" s="10"/>
      <c r="I11" s="10"/>
      <c r="J11" s="10"/>
    </row>
    <row r="12" spans="1:10" s="92" customFormat="1" ht="14.25">
      <c r="A12" s="8" t="s">
        <v>15</v>
      </c>
      <c r="B12" s="12"/>
      <c r="C12" s="9"/>
      <c r="D12" s="9"/>
      <c r="E12" s="9"/>
      <c r="F12" s="9"/>
      <c r="G12" s="9"/>
      <c r="H12" s="9"/>
      <c r="I12" s="9"/>
      <c r="J12" s="9"/>
    </row>
    <row r="13" spans="1:10" s="92" customFormat="1" ht="14.25">
      <c r="A13" s="6"/>
      <c r="B13" s="3"/>
      <c r="C13" s="71">
        <v>0</v>
      </c>
      <c r="D13" s="71">
        <v>0</v>
      </c>
      <c r="E13" s="71"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</row>
    <row r="14" spans="1:10" s="92" customFormat="1" ht="14.25">
      <c r="A14" s="6"/>
      <c r="B14" s="3"/>
      <c r="C14" s="71">
        <v>0</v>
      </c>
      <c r="D14" s="71">
        <v>0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</row>
    <row r="15" spans="1:10" s="92" customFormat="1" ht="14.25">
      <c r="A15" s="6"/>
      <c r="B15" s="3"/>
      <c r="C15" s="71">
        <v>0</v>
      </c>
      <c r="D15" s="71">
        <v>0</v>
      </c>
      <c r="E15" s="71"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</row>
    <row r="16" spans="1:10" s="92" customFormat="1" ht="14.25">
      <c r="A16" s="86"/>
      <c r="B16" s="87"/>
      <c r="C16" s="88"/>
      <c r="D16" s="89"/>
      <c r="E16" s="89"/>
      <c r="F16" s="89"/>
      <c r="G16" s="89"/>
      <c r="H16" s="89"/>
      <c r="I16" s="89"/>
      <c r="J16" s="90"/>
    </row>
    <row r="17" spans="1:10" s="92" customFormat="1" ht="15">
      <c r="A17" s="67" t="s">
        <v>7</v>
      </c>
      <c r="B17" s="52"/>
      <c r="C17" s="68">
        <f t="shared" ref="C17:J17" si="1">SUM(C13:C15)</f>
        <v>0</v>
      </c>
      <c r="D17" s="69">
        <f t="shared" si="1"/>
        <v>0</v>
      </c>
      <c r="E17" s="69">
        <f t="shared" si="1"/>
        <v>0</v>
      </c>
      <c r="F17" s="69">
        <f t="shared" si="1"/>
        <v>0</v>
      </c>
      <c r="G17" s="69">
        <f t="shared" si="1"/>
        <v>0</v>
      </c>
      <c r="H17" s="69">
        <f t="shared" si="1"/>
        <v>0</v>
      </c>
      <c r="I17" s="69">
        <f t="shared" si="1"/>
        <v>0</v>
      </c>
      <c r="J17" s="70">
        <f t="shared" si="1"/>
        <v>0</v>
      </c>
    </row>
    <row r="18" spans="1:10" ht="14.25">
      <c r="A18" s="6"/>
      <c r="B18" s="10"/>
      <c r="C18" s="10"/>
      <c r="D18" s="10"/>
      <c r="E18" s="10"/>
      <c r="F18" s="10"/>
      <c r="G18" s="10"/>
      <c r="H18" s="10"/>
      <c r="I18" s="10"/>
      <c r="J18" s="10"/>
    </row>
    <row r="19" spans="1:10" s="92" customFormat="1" ht="14.25">
      <c r="A19" s="8" t="s">
        <v>16</v>
      </c>
      <c r="B19" s="12"/>
      <c r="C19" s="9"/>
      <c r="D19" s="9"/>
      <c r="E19" s="9"/>
      <c r="F19" s="9"/>
      <c r="G19" s="9"/>
      <c r="H19" s="9"/>
      <c r="I19" s="9"/>
      <c r="J19" s="9"/>
    </row>
    <row r="20" spans="1:10" s="92" customFormat="1" ht="14.25">
      <c r="A20" s="6"/>
      <c r="B20" s="3"/>
      <c r="C20" s="71">
        <v>0</v>
      </c>
      <c r="D20" s="71">
        <v>0</v>
      </c>
      <c r="E20" s="71">
        <v>0</v>
      </c>
      <c r="F20" s="71">
        <v>0</v>
      </c>
      <c r="G20" s="71">
        <v>0</v>
      </c>
      <c r="H20" s="71">
        <v>0</v>
      </c>
      <c r="I20" s="71">
        <v>0</v>
      </c>
      <c r="J20" s="71">
        <v>0</v>
      </c>
    </row>
    <row r="21" spans="1:10" s="92" customFormat="1" ht="14.25">
      <c r="A21" s="6"/>
      <c r="B21" s="3"/>
      <c r="C21" s="71">
        <v>0</v>
      </c>
      <c r="D21" s="71">
        <v>0</v>
      </c>
      <c r="E21" s="71">
        <v>0</v>
      </c>
      <c r="F21" s="71">
        <v>0</v>
      </c>
      <c r="G21" s="71">
        <v>0</v>
      </c>
      <c r="H21" s="71">
        <v>0</v>
      </c>
      <c r="I21" s="71">
        <v>0</v>
      </c>
      <c r="J21" s="71">
        <v>0</v>
      </c>
    </row>
    <row r="22" spans="1:10" s="92" customFormat="1" ht="14.25">
      <c r="A22" s="6"/>
      <c r="B22" s="3"/>
      <c r="C22" s="71">
        <v>0</v>
      </c>
      <c r="D22" s="71">
        <v>0</v>
      </c>
      <c r="E22" s="71"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</row>
    <row r="23" spans="1:10" s="92" customFormat="1" ht="14.25">
      <c r="A23" s="86"/>
      <c r="B23" s="87"/>
      <c r="C23" s="88"/>
      <c r="D23" s="89"/>
      <c r="E23" s="89"/>
      <c r="F23" s="89"/>
      <c r="G23" s="89"/>
      <c r="H23" s="89"/>
      <c r="I23" s="89"/>
      <c r="J23" s="90"/>
    </row>
    <row r="24" spans="1:10" s="92" customFormat="1" ht="15">
      <c r="A24" s="67" t="s">
        <v>7</v>
      </c>
      <c r="B24" s="52"/>
      <c r="C24" s="68">
        <f t="shared" ref="C24:J24" si="2">SUM(C20:C22)</f>
        <v>0</v>
      </c>
      <c r="D24" s="69">
        <f t="shared" si="2"/>
        <v>0</v>
      </c>
      <c r="E24" s="69">
        <f t="shared" si="2"/>
        <v>0</v>
      </c>
      <c r="F24" s="69">
        <f t="shared" si="2"/>
        <v>0</v>
      </c>
      <c r="G24" s="69">
        <f t="shared" si="2"/>
        <v>0</v>
      </c>
      <c r="H24" s="69">
        <f t="shared" si="2"/>
        <v>0</v>
      </c>
      <c r="I24" s="69">
        <f t="shared" si="2"/>
        <v>0</v>
      </c>
      <c r="J24" s="70">
        <f t="shared" si="2"/>
        <v>0</v>
      </c>
    </row>
    <row r="25" spans="1:10" s="92" customFormat="1" ht="14.25">
      <c r="A25" s="6"/>
      <c r="B25" s="10"/>
      <c r="C25" s="10"/>
      <c r="D25" s="10"/>
      <c r="E25" s="10"/>
      <c r="F25" s="10"/>
      <c r="G25" s="10"/>
      <c r="H25" s="10"/>
      <c r="I25" s="10"/>
      <c r="J25" s="10"/>
    </row>
    <row r="26" spans="1:10" ht="15">
      <c r="A26" s="67" t="s">
        <v>4</v>
      </c>
      <c r="B26" s="52"/>
      <c r="C26" s="68">
        <f>C10+C17+C24</f>
        <v>0</v>
      </c>
      <c r="D26" s="68">
        <f t="shared" ref="D26:J26" si="3">D10+D17+D24</f>
        <v>0</v>
      </c>
      <c r="E26" s="68">
        <f t="shared" si="3"/>
        <v>0</v>
      </c>
      <c r="F26" s="68">
        <f t="shared" si="3"/>
        <v>0</v>
      </c>
      <c r="G26" s="68">
        <f t="shared" si="3"/>
        <v>0</v>
      </c>
      <c r="H26" s="68">
        <f t="shared" si="3"/>
        <v>0</v>
      </c>
      <c r="I26" s="68">
        <f t="shared" si="3"/>
        <v>0</v>
      </c>
      <c r="J26" s="68">
        <f t="shared" si="3"/>
        <v>0</v>
      </c>
    </row>
    <row r="27" spans="1:10" ht="15">
      <c r="A27" s="7"/>
      <c r="B27" s="11"/>
      <c r="C27" s="17"/>
      <c r="D27" s="17"/>
      <c r="E27" s="17"/>
      <c r="F27" s="4"/>
      <c r="G27" s="4"/>
      <c r="H27" s="4"/>
      <c r="I27" s="4"/>
      <c r="J27" s="4"/>
    </row>
    <row r="29" spans="1:10">
      <c r="A29" s="31"/>
    </row>
    <row r="30" spans="1:10" customFormat="1" ht="20.100000000000001" customHeight="1">
      <c r="A30" s="30" t="s">
        <v>50</v>
      </c>
    </row>
    <row r="31" spans="1:10">
      <c r="A31" s="31" t="s">
        <v>70</v>
      </c>
    </row>
    <row r="32" spans="1:10">
      <c r="A32" s="31"/>
    </row>
  </sheetData>
  <mergeCells count="5">
    <mergeCell ref="A2:A4"/>
    <mergeCell ref="B2:B3"/>
    <mergeCell ref="C2:E2"/>
    <mergeCell ref="F2:G2"/>
    <mergeCell ref="A1:J1"/>
  </mergeCells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Header>&amp;C&amp;F&amp;R&amp;A</oddHeader>
    <oddFooter>&amp;CPagina &amp;P di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9</vt:i4>
      </vt:variant>
    </vt:vector>
  </HeadingPairs>
  <TitlesOfParts>
    <vt:vector size="17" baseType="lpstr">
      <vt:lpstr>Istruzioni</vt:lpstr>
      <vt:lpstr>Bill_Of_Material</vt:lpstr>
      <vt:lpstr>Riepilogo_Apparati</vt:lpstr>
      <vt:lpstr>Migrazione</vt:lpstr>
      <vt:lpstr>Servizi</vt:lpstr>
      <vt:lpstr>Training</vt:lpstr>
      <vt:lpstr>TCO</vt:lpstr>
      <vt:lpstr>Network_Upgrade</vt:lpstr>
      <vt:lpstr>Bill_Of_Material!Area_stampa</vt:lpstr>
      <vt:lpstr>Istruzioni!Area_stampa</vt:lpstr>
      <vt:lpstr>Migrazione!Area_stampa</vt:lpstr>
      <vt:lpstr>Network_Upgrade!Area_stampa</vt:lpstr>
      <vt:lpstr>Riepilogo_Apparati!Area_stampa</vt:lpstr>
      <vt:lpstr>Servizi!Area_stampa</vt:lpstr>
      <vt:lpstr>TCO!Area_stampa</vt:lpstr>
      <vt:lpstr>Training!Area_stampa</vt:lpstr>
      <vt:lpstr>Riepilogo_Apparati!Titoli_stampa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Allegato1401_D_Dettaglio_Costi</dc:title>
  <dc:creator>Consortium GARR</dc:creator>
  <cp:keywords>1401 - GARR-X Progress WP2-Trasmissivo</cp:keywords>
  <cp:lastModifiedBy>Marcello</cp:lastModifiedBy>
  <cp:lastPrinted>2020-05-19T11:04:30Z</cp:lastPrinted>
  <dcterms:created xsi:type="dcterms:W3CDTF">2013-02-14T10:16:42Z</dcterms:created>
  <dcterms:modified xsi:type="dcterms:W3CDTF">2020-05-19T11:04:43Z</dcterms:modified>
  <cp:contentStatus>final</cp:contentStatus>
</cp:coreProperties>
</file>